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sowicz2400\Desktop\uslugi blach.-lakier\"/>
    </mc:Choice>
  </mc:AlternateContent>
  <xr:revisionPtr revIDLastSave="0" documentId="8_{4254A626-EDB5-4587-82CA-9F273784DC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oda Octavia" sheetId="7" r:id="rId1"/>
    <sheet name="Opel Insignia" sheetId="6" r:id="rId2"/>
    <sheet name="Ford Ranger" sheetId="5" r:id="rId3"/>
    <sheet name="VW Transporter" sheetId="4" r:id="rId4"/>
    <sheet name="VW Crafter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3" i="7" l="1"/>
  <c r="F23" i="7"/>
  <c r="G22" i="7"/>
  <c r="G21" i="7"/>
  <c r="I21" i="7" s="1"/>
  <c r="J21" i="7" s="1"/>
  <c r="I20" i="7"/>
  <c r="J20" i="7" s="1"/>
  <c r="G20" i="7"/>
  <c r="G19" i="7"/>
  <c r="G18" i="7"/>
  <c r="G17" i="7"/>
  <c r="I17" i="7" s="1"/>
  <c r="J17" i="7" s="1"/>
  <c r="I16" i="7"/>
  <c r="J16" i="7" s="1"/>
  <c r="G16" i="7"/>
  <c r="G15" i="7"/>
  <c r="G14" i="7"/>
  <c r="G13" i="7"/>
  <c r="I13" i="7" s="1"/>
  <c r="J13" i="7" s="1"/>
  <c r="I12" i="7"/>
  <c r="G12" i="7"/>
  <c r="J12" i="7" s="1"/>
  <c r="G11" i="7"/>
  <c r="G10" i="7"/>
  <c r="G9" i="7"/>
  <c r="I9" i="7" s="1"/>
  <c r="H23" i="6"/>
  <c r="F23" i="6"/>
  <c r="G22" i="6"/>
  <c r="G21" i="6"/>
  <c r="I21" i="6" s="1"/>
  <c r="J21" i="6" s="1"/>
  <c r="I20" i="6"/>
  <c r="J20" i="6" s="1"/>
  <c r="G20" i="6"/>
  <c r="G19" i="6"/>
  <c r="G18" i="6"/>
  <c r="G17" i="6"/>
  <c r="I17" i="6" s="1"/>
  <c r="J17" i="6" s="1"/>
  <c r="I16" i="6"/>
  <c r="J16" i="6" s="1"/>
  <c r="G16" i="6"/>
  <c r="G15" i="6"/>
  <c r="G14" i="6"/>
  <c r="G13" i="6"/>
  <c r="I13" i="6" s="1"/>
  <c r="J13" i="6" s="1"/>
  <c r="I12" i="6"/>
  <c r="J12" i="6" s="1"/>
  <c r="G12" i="6"/>
  <c r="G11" i="6"/>
  <c r="G10" i="6"/>
  <c r="G9" i="6"/>
  <c r="I9" i="6" s="1"/>
  <c r="H23" i="5"/>
  <c r="F23" i="5"/>
  <c r="G22" i="5"/>
  <c r="G21" i="5"/>
  <c r="I21" i="5" s="1"/>
  <c r="J21" i="5" s="1"/>
  <c r="I20" i="5"/>
  <c r="J20" i="5" s="1"/>
  <c r="G20" i="5"/>
  <c r="G19" i="5"/>
  <c r="G18" i="5"/>
  <c r="G17" i="5"/>
  <c r="I17" i="5" s="1"/>
  <c r="J17" i="5" s="1"/>
  <c r="I16" i="5"/>
  <c r="J16" i="5" s="1"/>
  <c r="G16" i="5"/>
  <c r="G15" i="5"/>
  <c r="G14" i="5"/>
  <c r="G13" i="5"/>
  <c r="I13" i="5" s="1"/>
  <c r="J13" i="5" s="1"/>
  <c r="I12" i="5"/>
  <c r="J12" i="5" s="1"/>
  <c r="G12" i="5"/>
  <c r="G11" i="5"/>
  <c r="G10" i="5"/>
  <c r="G9" i="5"/>
  <c r="I9" i="5" s="1"/>
  <c r="H23" i="4"/>
  <c r="F23" i="4"/>
  <c r="G22" i="4"/>
  <c r="G21" i="4"/>
  <c r="I21" i="4" s="1"/>
  <c r="J21" i="4" s="1"/>
  <c r="I20" i="4"/>
  <c r="J20" i="4" s="1"/>
  <c r="G20" i="4"/>
  <c r="G19" i="4"/>
  <c r="I19" i="4" s="1"/>
  <c r="G18" i="4"/>
  <c r="G17" i="4"/>
  <c r="I17" i="4" s="1"/>
  <c r="J17" i="4" s="1"/>
  <c r="I16" i="4"/>
  <c r="J16" i="4" s="1"/>
  <c r="G16" i="4"/>
  <c r="G15" i="4"/>
  <c r="G14" i="4"/>
  <c r="G13" i="4"/>
  <c r="I13" i="4" s="1"/>
  <c r="J13" i="4" s="1"/>
  <c r="I12" i="4"/>
  <c r="J12" i="4" s="1"/>
  <c r="G12" i="4"/>
  <c r="G11" i="4"/>
  <c r="I11" i="4" s="1"/>
  <c r="G10" i="4"/>
  <c r="G9" i="4"/>
  <c r="I9" i="4" s="1"/>
  <c r="F23" i="1"/>
  <c r="J9" i="7" l="1"/>
  <c r="J22" i="7"/>
  <c r="J10" i="7"/>
  <c r="J11" i="7"/>
  <c r="I11" i="7"/>
  <c r="I15" i="7"/>
  <c r="J15" i="7" s="1"/>
  <c r="I19" i="7"/>
  <c r="J19" i="7" s="1"/>
  <c r="G23" i="7"/>
  <c r="G24" i="7" s="1"/>
  <c r="I10" i="7"/>
  <c r="I14" i="7"/>
  <c r="J14" i="7" s="1"/>
  <c r="I18" i="7"/>
  <c r="J18" i="7" s="1"/>
  <c r="I22" i="7"/>
  <c r="J9" i="6"/>
  <c r="J10" i="6"/>
  <c r="J11" i="6"/>
  <c r="I11" i="6"/>
  <c r="I15" i="6"/>
  <c r="J15" i="6" s="1"/>
  <c r="I19" i="6"/>
  <c r="J19" i="6" s="1"/>
  <c r="G23" i="6"/>
  <c r="G24" i="6" s="1"/>
  <c r="I10" i="6"/>
  <c r="I14" i="6"/>
  <c r="J14" i="6" s="1"/>
  <c r="I18" i="6"/>
  <c r="J18" i="6" s="1"/>
  <c r="I22" i="6"/>
  <c r="J22" i="6" s="1"/>
  <c r="J9" i="5"/>
  <c r="J22" i="5"/>
  <c r="J10" i="5"/>
  <c r="J11" i="5"/>
  <c r="I11" i="5"/>
  <c r="I15" i="5"/>
  <c r="J15" i="5" s="1"/>
  <c r="I19" i="5"/>
  <c r="J19" i="5" s="1"/>
  <c r="G23" i="5"/>
  <c r="G24" i="5" s="1"/>
  <c r="I10" i="5"/>
  <c r="I14" i="5"/>
  <c r="J14" i="5" s="1"/>
  <c r="I18" i="5"/>
  <c r="J18" i="5" s="1"/>
  <c r="I22" i="5"/>
  <c r="J9" i="4"/>
  <c r="J10" i="4"/>
  <c r="I15" i="4"/>
  <c r="J15" i="4" s="1"/>
  <c r="I10" i="4"/>
  <c r="J11" i="4"/>
  <c r="I14" i="4"/>
  <c r="I23" i="4" s="1"/>
  <c r="I24" i="4" s="1"/>
  <c r="I18" i="4"/>
  <c r="J18" i="4" s="1"/>
  <c r="J19" i="4"/>
  <c r="I22" i="4"/>
  <c r="J22" i="4" s="1"/>
  <c r="G23" i="4"/>
  <c r="G24" i="4" s="1"/>
  <c r="J23" i="7" l="1"/>
  <c r="J24" i="7" s="1"/>
  <c r="I23" i="7"/>
  <c r="I24" i="7" s="1"/>
  <c r="J23" i="6"/>
  <c r="J24" i="6" s="1"/>
  <c r="I23" i="6"/>
  <c r="I24" i="6" s="1"/>
  <c r="J23" i="5"/>
  <c r="J24" i="5" s="1"/>
  <c r="I23" i="5"/>
  <c r="I24" i="5" s="1"/>
  <c r="J14" i="4"/>
  <c r="J23" i="4"/>
  <c r="J24" i="4" s="1"/>
  <c r="I21" i="1" l="1"/>
  <c r="G9" i="1"/>
  <c r="G10" i="1"/>
  <c r="I10" i="1" s="1"/>
  <c r="G11" i="1"/>
  <c r="I11" i="1" s="1"/>
  <c r="J11" i="1" s="1"/>
  <c r="G12" i="1"/>
  <c r="I12" i="1" s="1"/>
  <c r="J12" i="1" s="1"/>
  <c r="G13" i="1"/>
  <c r="I13" i="1" s="1"/>
  <c r="J13" i="1" s="1"/>
  <c r="G14" i="1"/>
  <c r="I14" i="1" s="1"/>
  <c r="G15" i="1"/>
  <c r="I15" i="1" s="1"/>
  <c r="G16" i="1"/>
  <c r="I16" i="1" s="1"/>
  <c r="J16" i="1" s="1"/>
  <c r="G17" i="1"/>
  <c r="I17" i="1" s="1"/>
  <c r="J17" i="1" s="1"/>
  <c r="G18" i="1"/>
  <c r="G19" i="1"/>
  <c r="I19" i="1" s="1"/>
  <c r="G21" i="1"/>
  <c r="G20" i="1"/>
  <c r="I20" i="1" s="1"/>
  <c r="H23" i="1"/>
  <c r="G22" i="1"/>
  <c r="I22" i="1" s="1"/>
  <c r="I18" i="1" l="1"/>
  <c r="J18" i="1" s="1"/>
  <c r="I9" i="1"/>
  <c r="G23" i="1"/>
  <c r="J15" i="1"/>
  <c r="J14" i="1"/>
  <c r="J19" i="1"/>
  <c r="J10" i="1"/>
  <c r="J21" i="1"/>
  <c r="J20" i="1"/>
  <c r="J9" i="1" l="1"/>
  <c r="I23" i="1"/>
  <c r="J22" i="1"/>
  <c r="J23" i="1" l="1"/>
  <c r="J24" i="1"/>
  <c r="I24" i="1"/>
  <c r="G24" i="1"/>
</calcChain>
</file>

<file path=xl/sharedStrings.xml><?xml version="1.0" encoding="utf-8"?>
<sst xmlns="http://schemas.openxmlformats.org/spreadsheetml/2006/main" count="330" uniqueCount="46">
  <si>
    <t>Lp.</t>
  </si>
  <si>
    <t xml:space="preserve">NAZWA </t>
  </si>
  <si>
    <t>Jm.</t>
  </si>
  <si>
    <t>Ilość</t>
  </si>
  <si>
    <t>Cena jednostkowa</t>
  </si>
  <si>
    <t>Wartość</t>
  </si>
  <si>
    <t>Podatek  VAT</t>
  </si>
  <si>
    <t>netto</t>
  </si>
  <si>
    <t xml:space="preserve"> …..%</t>
  </si>
  <si>
    <t>wartość</t>
  </si>
  <si>
    <t>brutto</t>
  </si>
  <si>
    <t>szt</t>
  </si>
  <si>
    <t>RAZEM  ZADANIE NR 1</t>
  </si>
  <si>
    <t xml:space="preserve">ŁĄCZNA WARTOŚĆ </t>
  </si>
  <si>
    <t>XXX</t>
  </si>
  <si>
    <t xml:space="preserve">             </t>
  </si>
  <si>
    <t>P - 6</t>
  </si>
  <si>
    <t xml:space="preserve">SPORZĄDZIŁ </t>
  </si>
  <si>
    <t xml:space="preserve">            .............................................................</t>
  </si>
  <si>
    <r>
      <t xml:space="preserve">     (data,  stanowisko / stopień,  imię i nazwisko)</t>
    </r>
    <r>
      <rPr>
        <sz val="14"/>
        <color rgb="FF000000"/>
        <rFont val="Times New Roman"/>
        <family val="1"/>
        <charset val="238"/>
      </rPr>
      <t xml:space="preserve">         </t>
    </r>
  </si>
  <si>
    <t>Marka pojazdu</t>
  </si>
  <si>
    <t>Zabezpieczenie antykorozyjne podwozia</t>
  </si>
  <si>
    <t>Polerowanie powłoki lakierniczej</t>
  </si>
  <si>
    <t>Błotnik przedni -wymiana</t>
  </si>
  <si>
    <t>Błotnik przedni - lakierowanie</t>
  </si>
  <si>
    <t>Pokrywa silnika wymiana</t>
  </si>
  <si>
    <t>Pokrywa silnika lakierowanie</t>
  </si>
  <si>
    <t>Zderzak przedni - wymiana</t>
  </si>
  <si>
    <t>Zderzak przedni - lakierowanie</t>
  </si>
  <si>
    <t>Zderzak tylni - wymiana</t>
  </si>
  <si>
    <t>Zderzak tylni - polerowanie</t>
  </si>
  <si>
    <t>Drzwi przednie wymiana</t>
  </si>
  <si>
    <t>Drzwi przednie lakierowanie</t>
  </si>
  <si>
    <t>Próg nadwozia wymiana</t>
  </si>
  <si>
    <t>Próg nadwozia lakierowanie</t>
  </si>
  <si>
    <t>USŁUGI BLACHARSKO-LAKIERNICZE</t>
  </si>
  <si>
    <t>VW Crafter</t>
  </si>
  <si>
    <t>VW Transporter</t>
  </si>
  <si>
    <t>Ford Ranger</t>
  </si>
  <si>
    <t>Opel Insignia</t>
  </si>
  <si>
    <t>Skoda Octavia</t>
  </si>
  <si>
    <r>
      <t xml:space="preserve">DO SAMOCHODU MARKI  </t>
    </r>
    <r>
      <rPr>
        <b/>
        <i/>
        <sz val="12"/>
        <color rgb="FF000000"/>
        <rFont val="Times New Roman"/>
        <family val="1"/>
        <charset val="238"/>
      </rPr>
      <t>SKODA OCTAVIA</t>
    </r>
  </si>
  <si>
    <r>
      <t xml:space="preserve">DO SAMOCHODU MARKI </t>
    </r>
    <r>
      <rPr>
        <b/>
        <i/>
        <sz val="12"/>
        <color rgb="FF000000"/>
        <rFont val="Times New Roman"/>
        <family val="1"/>
        <charset val="238"/>
      </rPr>
      <t>OPEL INSIGNIA</t>
    </r>
  </si>
  <si>
    <r>
      <t xml:space="preserve">DO SAMOCHODU MARKI  </t>
    </r>
    <r>
      <rPr>
        <b/>
        <i/>
        <sz val="12"/>
        <color rgb="FF000000"/>
        <rFont val="Times New Roman"/>
        <family val="1"/>
        <charset val="238"/>
      </rPr>
      <t>FORD RANGER</t>
    </r>
  </si>
  <si>
    <r>
      <t xml:space="preserve">DO SAMOCHODU MARKI  </t>
    </r>
    <r>
      <rPr>
        <b/>
        <i/>
        <sz val="12"/>
        <color rgb="FF000000"/>
        <rFont val="Times New Roman"/>
        <family val="1"/>
        <charset val="238"/>
      </rPr>
      <t>VOLKSWAGEN TRANSPORTER</t>
    </r>
  </si>
  <si>
    <r>
      <t xml:space="preserve">DO SAMOCHODU MARKI  </t>
    </r>
    <r>
      <rPr>
        <b/>
        <i/>
        <sz val="12"/>
        <color rgb="FF000000"/>
        <rFont val="Times New Roman"/>
        <family val="1"/>
        <charset val="238"/>
      </rPr>
      <t>VOLKSWAGEN CRAFTER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</si>
</sst>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z_ł_-;\-* #,##0\ _z_ł_-;_-* &quot;-&quot;??\ _z_ł_-;_-@_-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i/>
      <sz val="14"/>
      <color rgb="FF0000FF"/>
      <name val="Times New Roman"/>
      <family val="1"/>
      <charset val="238"/>
    </font>
    <font>
      <b/>
      <i/>
      <sz val="14"/>
      <color theme="3" tint="0.3999755851924192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164" fontId="10" fillId="0" borderId="1" xfId="1" applyFont="1" applyBorder="1" applyAlignment="1">
      <alignment wrapText="1"/>
    </xf>
    <xf numFmtId="0" fontId="0" fillId="0" borderId="0" xfId="0" applyAlignment="1"/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64" fontId="10" fillId="0" borderId="3" xfId="1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164" fontId="7" fillId="0" borderId="3" xfId="1" applyFont="1" applyBorder="1" applyAlignment="1"/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11" fillId="3" borderId="6" xfId="0" applyFont="1" applyFill="1" applyBorder="1" applyAlignment="1">
      <alignment horizontal="center" vertical="center" wrapText="1"/>
    </xf>
    <xf numFmtId="164" fontId="15" fillId="2" borderId="2" xfId="1" applyFont="1" applyFill="1" applyBorder="1" applyAlignment="1">
      <alignment wrapText="1"/>
    </xf>
    <xf numFmtId="164" fontId="16" fillId="2" borderId="2" xfId="1" applyFont="1" applyFill="1" applyBorder="1" applyAlignment="1"/>
    <xf numFmtId="0" fontId="15" fillId="2" borderId="2" xfId="0" applyFont="1" applyFill="1" applyBorder="1" applyAlignment="1">
      <alignment horizontal="center" wrapText="1"/>
    </xf>
    <xf numFmtId="165" fontId="15" fillId="2" borderId="2" xfId="1" applyNumberFormat="1" applyFont="1" applyFill="1" applyBorder="1" applyAlignment="1">
      <alignment wrapText="1"/>
    </xf>
    <xf numFmtId="164" fontId="10" fillId="0" borderId="1" xfId="1" applyNumberFormat="1" applyFont="1" applyBorder="1" applyAlignment="1">
      <alignment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5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164" fontId="18" fillId="3" borderId="6" xfId="0" applyNumberFormat="1" applyFont="1" applyFill="1" applyBorder="1" applyAlignment="1">
      <alignment horizontal="center" vertical="center" wrapText="1"/>
    </xf>
    <xf numFmtId="164" fontId="16" fillId="3" borderId="6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15" fillId="2" borderId="6" xfId="1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wrapText="1"/>
    </xf>
    <xf numFmtId="0" fontId="15" fillId="2" borderId="13" xfId="0" applyFont="1" applyFill="1" applyBorder="1" applyAlignment="1">
      <alignment horizontal="center" wrapText="1"/>
    </xf>
    <xf numFmtId="0" fontId="15" fillId="2" borderId="9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right" vertical="center" wrapText="1"/>
    </xf>
    <xf numFmtId="0" fontId="8" fillId="3" borderId="11" xfId="0" applyFont="1" applyFill="1" applyBorder="1" applyAlignment="1">
      <alignment horizontal="right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EE297-EEAD-42C2-A7E2-04162ECCF99A}">
  <dimension ref="A1:K33"/>
  <sheetViews>
    <sheetView tabSelected="1" workbookViewId="0">
      <selection activeCell="F16" sqref="F16"/>
    </sheetView>
  </sheetViews>
  <sheetFormatPr defaultColWidth="9" defaultRowHeight="13.8"/>
  <cols>
    <col min="1" max="1" width="4.5" style="1" customWidth="1"/>
    <col min="2" max="2" width="27" style="1" customWidth="1"/>
    <col min="3" max="3" width="16.3984375" style="1" customWidth="1"/>
    <col min="4" max="4" width="7.09765625" style="1" customWidth="1"/>
    <col min="5" max="5" width="7.3984375" style="1" customWidth="1"/>
    <col min="6" max="6" width="14.3984375" style="1" customWidth="1"/>
    <col min="7" max="7" width="12.19921875" style="1" customWidth="1"/>
    <col min="8" max="8" width="8.3984375" style="1" customWidth="1"/>
    <col min="9" max="9" width="10.19921875" style="1" customWidth="1"/>
    <col min="10" max="10" width="11.3984375" style="1" customWidth="1"/>
    <col min="11" max="11" width="13.59765625" style="1" customWidth="1"/>
    <col min="12" max="16384" width="9" style="1"/>
  </cols>
  <sheetData>
    <row r="1" spans="1:11" ht="18">
      <c r="A1" s="31"/>
      <c r="J1" s="27" t="s">
        <v>16</v>
      </c>
      <c r="K1" s="28"/>
    </row>
    <row r="2" spans="1:11" ht="17.399999999999999">
      <c r="A2" s="31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7.399999999999999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ht="15.6">
      <c r="A4" s="4"/>
    </row>
    <row r="5" spans="1:11" ht="16.2">
      <c r="A5" s="33"/>
      <c r="B5" s="45" t="s">
        <v>41</v>
      </c>
      <c r="C5" s="45"/>
      <c r="D5" s="45"/>
      <c r="E5" s="45"/>
      <c r="F5" s="45"/>
      <c r="G5" s="45"/>
      <c r="H5" s="45"/>
      <c r="I5" s="45"/>
      <c r="J5" s="45"/>
      <c r="K5" s="45"/>
    </row>
    <row r="6" spans="1:11" ht="17.399999999999999">
      <c r="A6" s="31"/>
    </row>
    <row r="7" spans="1:11" ht="28.8">
      <c r="A7" s="46" t="s">
        <v>0</v>
      </c>
      <c r="B7" s="46" t="s">
        <v>1</v>
      </c>
      <c r="C7" s="47" t="s">
        <v>20</v>
      </c>
      <c r="D7" s="46" t="s">
        <v>2</v>
      </c>
      <c r="E7" s="46" t="s">
        <v>3</v>
      </c>
      <c r="F7" s="10" t="s">
        <v>4</v>
      </c>
      <c r="G7" s="16" t="s">
        <v>5</v>
      </c>
      <c r="H7" s="49" t="s">
        <v>6</v>
      </c>
      <c r="I7" s="49"/>
      <c r="J7" s="16" t="s">
        <v>5</v>
      </c>
    </row>
    <row r="8" spans="1:11" ht="14.4">
      <c r="A8" s="46"/>
      <c r="B8" s="46"/>
      <c r="C8" s="48"/>
      <c r="D8" s="46"/>
      <c r="E8" s="46"/>
      <c r="F8" s="11" t="s">
        <v>7</v>
      </c>
      <c r="G8" s="17" t="s">
        <v>7</v>
      </c>
      <c r="H8" s="12" t="s">
        <v>8</v>
      </c>
      <c r="I8" s="14" t="s">
        <v>9</v>
      </c>
      <c r="J8" s="6" t="s">
        <v>10</v>
      </c>
    </row>
    <row r="9" spans="1:11" ht="28.8">
      <c r="A9" s="34">
        <v>1</v>
      </c>
      <c r="B9" s="38" t="s">
        <v>21</v>
      </c>
      <c r="C9" s="34" t="s">
        <v>40</v>
      </c>
      <c r="D9" s="7" t="s">
        <v>11</v>
      </c>
      <c r="E9" s="40">
        <v>1</v>
      </c>
      <c r="F9" s="41"/>
      <c r="G9" s="13">
        <f t="shared" ref="G9:G21" si="0">PRODUCT(E9:F9)</f>
        <v>1</v>
      </c>
      <c r="H9" s="23">
        <v>0.23</v>
      </c>
      <c r="I9" s="8">
        <f t="shared" ref="I9:I22" si="1">SUM(G9*H9)</f>
        <v>0.23</v>
      </c>
      <c r="J9" s="15">
        <f t="shared" ref="J9:J21" si="2">SUM(G9+I9)</f>
        <v>1.23</v>
      </c>
    </row>
    <row r="10" spans="1:11" ht="14.4">
      <c r="A10" s="34">
        <v>2</v>
      </c>
      <c r="B10" s="38" t="s">
        <v>22</v>
      </c>
      <c r="C10" s="34" t="s">
        <v>40</v>
      </c>
      <c r="D10" s="7" t="s">
        <v>11</v>
      </c>
      <c r="E10" s="40">
        <v>1</v>
      </c>
      <c r="F10" s="41"/>
      <c r="G10" s="13">
        <f t="shared" si="0"/>
        <v>1</v>
      </c>
      <c r="H10" s="23">
        <v>0.23</v>
      </c>
      <c r="I10" s="8">
        <f t="shared" si="1"/>
        <v>0.23</v>
      </c>
      <c r="J10" s="15">
        <f t="shared" si="2"/>
        <v>1.23</v>
      </c>
    </row>
    <row r="11" spans="1:11" ht="14.4">
      <c r="A11" s="34">
        <v>3</v>
      </c>
      <c r="B11" s="38" t="s">
        <v>23</v>
      </c>
      <c r="C11" s="34" t="s">
        <v>40</v>
      </c>
      <c r="D11" s="7" t="s">
        <v>11</v>
      </c>
      <c r="E11" s="40">
        <v>1</v>
      </c>
      <c r="F11" s="41"/>
      <c r="G11" s="13">
        <f t="shared" si="0"/>
        <v>1</v>
      </c>
      <c r="H11" s="23">
        <v>0.23</v>
      </c>
      <c r="I11" s="8">
        <f t="shared" si="1"/>
        <v>0.23</v>
      </c>
      <c r="J11" s="15">
        <f t="shared" si="2"/>
        <v>1.23</v>
      </c>
    </row>
    <row r="12" spans="1:11" ht="14.4">
      <c r="A12" s="34">
        <v>4</v>
      </c>
      <c r="B12" s="38" t="s">
        <v>24</v>
      </c>
      <c r="C12" s="34" t="s">
        <v>40</v>
      </c>
      <c r="D12" s="7" t="s">
        <v>11</v>
      </c>
      <c r="E12" s="40">
        <v>1</v>
      </c>
      <c r="F12" s="41"/>
      <c r="G12" s="13">
        <f t="shared" si="0"/>
        <v>1</v>
      </c>
      <c r="H12" s="23">
        <v>0.23</v>
      </c>
      <c r="I12" s="8">
        <f t="shared" si="1"/>
        <v>0.23</v>
      </c>
      <c r="J12" s="15">
        <f t="shared" si="2"/>
        <v>1.23</v>
      </c>
    </row>
    <row r="13" spans="1:11" ht="14.4">
      <c r="A13" s="34">
        <v>5</v>
      </c>
      <c r="B13" s="38" t="s">
        <v>25</v>
      </c>
      <c r="C13" s="34" t="s">
        <v>40</v>
      </c>
      <c r="D13" s="7" t="s">
        <v>11</v>
      </c>
      <c r="E13" s="40">
        <v>1</v>
      </c>
      <c r="F13" s="41"/>
      <c r="G13" s="13">
        <f t="shared" si="0"/>
        <v>1</v>
      </c>
      <c r="H13" s="23">
        <v>0.23</v>
      </c>
      <c r="I13" s="8">
        <f t="shared" si="1"/>
        <v>0.23</v>
      </c>
      <c r="J13" s="15">
        <f t="shared" si="2"/>
        <v>1.23</v>
      </c>
    </row>
    <row r="14" spans="1:11" ht="14.4">
      <c r="A14" s="34">
        <v>6</v>
      </c>
      <c r="B14" s="38" t="s">
        <v>26</v>
      </c>
      <c r="C14" s="34" t="s">
        <v>40</v>
      </c>
      <c r="D14" s="7" t="s">
        <v>11</v>
      </c>
      <c r="E14" s="40">
        <v>1</v>
      </c>
      <c r="F14" s="41"/>
      <c r="G14" s="13">
        <f t="shared" si="0"/>
        <v>1</v>
      </c>
      <c r="H14" s="23">
        <v>0.23</v>
      </c>
      <c r="I14" s="8">
        <f t="shared" si="1"/>
        <v>0.23</v>
      </c>
      <c r="J14" s="15">
        <f t="shared" si="2"/>
        <v>1.23</v>
      </c>
    </row>
    <row r="15" spans="1:11" ht="18.75" customHeight="1">
      <c r="A15" s="34">
        <v>7</v>
      </c>
      <c r="B15" s="38" t="s">
        <v>27</v>
      </c>
      <c r="C15" s="34" t="s">
        <v>40</v>
      </c>
      <c r="D15" s="7" t="s">
        <v>11</v>
      </c>
      <c r="E15" s="40">
        <v>1</v>
      </c>
      <c r="F15" s="41"/>
      <c r="G15" s="13">
        <f t="shared" si="0"/>
        <v>1</v>
      </c>
      <c r="H15" s="23">
        <v>0.23</v>
      </c>
      <c r="I15" s="8">
        <f t="shared" si="1"/>
        <v>0.23</v>
      </c>
      <c r="J15" s="15">
        <f t="shared" si="2"/>
        <v>1.23</v>
      </c>
    </row>
    <row r="16" spans="1:11" ht="17.25" customHeight="1">
      <c r="A16" s="34">
        <v>8</v>
      </c>
      <c r="B16" s="38" t="s">
        <v>28</v>
      </c>
      <c r="C16" s="34" t="s">
        <v>40</v>
      </c>
      <c r="D16" s="7" t="s">
        <v>11</v>
      </c>
      <c r="E16" s="40">
        <v>1</v>
      </c>
      <c r="F16" s="41"/>
      <c r="G16" s="13">
        <f t="shared" si="0"/>
        <v>1</v>
      </c>
      <c r="H16" s="23">
        <v>0.23</v>
      </c>
      <c r="I16" s="8">
        <f t="shared" si="1"/>
        <v>0.23</v>
      </c>
      <c r="J16" s="15">
        <f t="shared" si="2"/>
        <v>1.23</v>
      </c>
    </row>
    <row r="17" spans="1:10" ht="16.5" customHeight="1">
      <c r="A17" s="34">
        <v>9</v>
      </c>
      <c r="B17" s="38" t="s">
        <v>29</v>
      </c>
      <c r="C17" s="34" t="s">
        <v>40</v>
      </c>
      <c r="D17" s="7" t="s">
        <v>11</v>
      </c>
      <c r="E17" s="40">
        <v>1</v>
      </c>
      <c r="F17" s="41"/>
      <c r="G17" s="13">
        <f t="shared" si="0"/>
        <v>1</v>
      </c>
      <c r="H17" s="23">
        <v>0.23</v>
      </c>
      <c r="I17" s="8">
        <f t="shared" si="1"/>
        <v>0.23</v>
      </c>
      <c r="J17" s="15">
        <f t="shared" si="2"/>
        <v>1.23</v>
      </c>
    </row>
    <row r="18" spans="1:10" ht="19.5" customHeight="1">
      <c r="A18" s="34">
        <v>10</v>
      </c>
      <c r="B18" s="38" t="s">
        <v>30</v>
      </c>
      <c r="C18" s="34" t="s">
        <v>40</v>
      </c>
      <c r="D18" s="7" t="s">
        <v>11</v>
      </c>
      <c r="E18" s="40">
        <v>1</v>
      </c>
      <c r="F18" s="41"/>
      <c r="G18" s="13">
        <f t="shared" si="0"/>
        <v>1</v>
      </c>
      <c r="H18" s="23">
        <v>0.23</v>
      </c>
      <c r="I18" s="8">
        <f t="shared" si="1"/>
        <v>0.23</v>
      </c>
      <c r="J18" s="15">
        <f t="shared" si="2"/>
        <v>1.23</v>
      </c>
    </row>
    <row r="19" spans="1:10" ht="16.5" customHeight="1">
      <c r="A19" s="34">
        <v>11</v>
      </c>
      <c r="B19" s="39" t="s">
        <v>31</v>
      </c>
      <c r="C19" s="34" t="s">
        <v>40</v>
      </c>
      <c r="D19" s="7" t="s">
        <v>11</v>
      </c>
      <c r="E19" s="40">
        <v>1</v>
      </c>
      <c r="F19" s="41"/>
      <c r="G19" s="13">
        <f t="shared" si="0"/>
        <v>1</v>
      </c>
      <c r="H19" s="23">
        <v>0.23</v>
      </c>
      <c r="I19" s="8">
        <f t="shared" si="1"/>
        <v>0.23</v>
      </c>
      <c r="J19" s="15">
        <f t="shared" si="2"/>
        <v>1.23</v>
      </c>
    </row>
    <row r="20" spans="1:10" ht="15" customHeight="1">
      <c r="A20" s="35">
        <v>12</v>
      </c>
      <c r="B20" s="36" t="s">
        <v>32</v>
      </c>
      <c r="C20" s="34" t="s">
        <v>40</v>
      </c>
      <c r="D20" s="7" t="s">
        <v>11</v>
      </c>
      <c r="E20" s="7">
        <v>1</v>
      </c>
      <c r="F20" s="41"/>
      <c r="G20" s="13">
        <f t="shared" si="0"/>
        <v>1</v>
      </c>
      <c r="H20" s="23">
        <v>0.23</v>
      </c>
      <c r="I20" s="8">
        <f t="shared" si="1"/>
        <v>0.23</v>
      </c>
      <c r="J20" s="15">
        <f t="shared" si="2"/>
        <v>1.23</v>
      </c>
    </row>
    <row r="21" spans="1:10" ht="15" customHeight="1">
      <c r="A21" s="35">
        <v>13</v>
      </c>
      <c r="B21" s="36" t="s">
        <v>33</v>
      </c>
      <c r="C21" s="34" t="s">
        <v>40</v>
      </c>
      <c r="D21" s="7" t="s">
        <v>11</v>
      </c>
      <c r="E21" s="7">
        <v>1</v>
      </c>
      <c r="F21" s="41"/>
      <c r="G21" s="13">
        <f t="shared" si="0"/>
        <v>1</v>
      </c>
      <c r="H21" s="23">
        <v>0.23</v>
      </c>
      <c r="I21" s="8">
        <f t="shared" si="1"/>
        <v>0.23</v>
      </c>
      <c r="J21" s="15">
        <f t="shared" si="2"/>
        <v>1.23</v>
      </c>
    </row>
    <row r="22" spans="1:10" ht="16.5" customHeight="1">
      <c r="A22" s="35">
        <v>14</v>
      </c>
      <c r="B22" s="36" t="s">
        <v>34</v>
      </c>
      <c r="C22" s="34" t="s">
        <v>40</v>
      </c>
      <c r="D22" s="7" t="s">
        <v>11</v>
      </c>
      <c r="E22" s="7">
        <v>1</v>
      </c>
      <c r="F22" s="41"/>
      <c r="G22" s="13">
        <f>PRODUCT(E22:F22)</f>
        <v>1</v>
      </c>
      <c r="H22" s="23">
        <v>0.23</v>
      </c>
      <c r="I22" s="8">
        <f t="shared" si="1"/>
        <v>0.23</v>
      </c>
      <c r="J22" s="15">
        <f>SUM(G22+I22)</f>
        <v>1.23</v>
      </c>
    </row>
    <row r="23" spans="1:10" ht="14.4" thickBot="1">
      <c r="A23" s="21"/>
      <c r="B23" s="50" t="s">
        <v>12</v>
      </c>
      <c r="C23" s="51"/>
      <c r="D23" s="52"/>
      <c r="E23" s="53"/>
      <c r="F23" s="19">
        <f>SUM(F9:F22)</f>
        <v>0</v>
      </c>
      <c r="G23" s="19">
        <f>SUM(G9:G22)</f>
        <v>14</v>
      </c>
      <c r="H23" s="22">
        <f>SUM(H22)</f>
        <v>0.23</v>
      </c>
      <c r="I23" s="8">
        <f>SUM(I9*I14)</f>
        <v>5.2900000000000003E-2</v>
      </c>
      <c r="J23" s="20">
        <f>SUM(J9:J22)</f>
        <v>17.220000000000002</v>
      </c>
    </row>
    <row r="24" spans="1:10" ht="15.75" customHeight="1" thickBot="1">
      <c r="A24" s="54" t="s">
        <v>13</v>
      </c>
      <c r="B24" s="55"/>
      <c r="C24" s="55"/>
      <c r="D24" s="55"/>
      <c r="E24" s="55"/>
      <c r="F24" s="56"/>
      <c r="G24" s="37">
        <f>SUM(G23)</f>
        <v>14</v>
      </c>
      <c r="H24" s="18" t="s">
        <v>14</v>
      </c>
      <c r="I24" s="29">
        <f>SUM(I23)</f>
        <v>5.2900000000000003E-2</v>
      </c>
      <c r="J24" s="30">
        <f>SUM(J23)</f>
        <v>17.220000000000002</v>
      </c>
    </row>
    <row r="25" spans="1:10" ht="18">
      <c r="A25" s="32"/>
    </row>
    <row r="26" spans="1:10" ht="18">
      <c r="A26" s="32"/>
      <c r="B26" s="24"/>
      <c r="C26" s="24"/>
    </row>
    <row r="27" spans="1:10" ht="18">
      <c r="A27" s="32"/>
      <c r="B27" s="25"/>
      <c r="C27" s="25"/>
      <c r="G27" s="57" t="s">
        <v>17</v>
      </c>
      <c r="H27" s="58"/>
      <c r="I27" s="58"/>
      <c r="J27" s="58"/>
    </row>
    <row r="28" spans="1:10" ht="18">
      <c r="A28" s="32" t="s">
        <v>15</v>
      </c>
      <c r="B28" s="25"/>
      <c r="C28" s="25"/>
      <c r="G28" s="59"/>
      <c r="H28" s="59"/>
      <c r="I28" s="59"/>
      <c r="J28" s="59"/>
    </row>
    <row r="29" spans="1:10" ht="18">
      <c r="A29" s="32"/>
      <c r="B29" s="25"/>
      <c r="C29" s="25"/>
      <c r="G29" s="26" t="s">
        <v>18</v>
      </c>
      <c r="H29" s="26"/>
      <c r="I29" s="26"/>
      <c r="J29" s="26"/>
    </row>
    <row r="30" spans="1:10" ht="18">
      <c r="A30" s="32"/>
      <c r="B30" s="25"/>
      <c r="C30" s="25"/>
      <c r="G30" s="42" t="s">
        <v>19</v>
      </c>
      <c r="H30" s="42"/>
      <c r="I30" s="42"/>
      <c r="J30" s="42"/>
    </row>
    <row r="31" spans="1:10" ht="18">
      <c r="A31" s="32"/>
      <c r="B31" s="25"/>
      <c r="C31" s="25"/>
      <c r="J31" s="32"/>
    </row>
    <row r="32" spans="1:10" ht="14.25" customHeight="1"/>
    <row r="33" spans="7:11">
      <c r="G33" s="42"/>
      <c r="H33" s="42"/>
      <c r="I33" s="42"/>
      <c r="J33" s="42"/>
      <c r="K33" s="9"/>
    </row>
  </sheetData>
  <mergeCells count="15">
    <mergeCell ref="G33:J33"/>
    <mergeCell ref="B2:K2"/>
    <mergeCell ref="B3:K3"/>
    <mergeCell ref="B5:K5"/>
    <mergeCell ref="A7:A8"/>
    <mergeCell ref="B7:B8"/>
    <mergeCell ref="C7:C8"/>
    <mergeCell ref="D7:D8"/>
    <mergeCell ref="E7:E8"/>
    <mergeCell ref="H7:I7"/>
    <mergeCell ref="B23:E23"/>
    <mergeCell ref="A24:F24"/>
    <mergeCell ref="G27:J27"/>
    <mergeCell ref="G28:J28"/>
    <mergeCell ref="G30:J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E4C6E-6DC7-40D4-9E89-216AC550B1D1}">
  <dimension ref="A1:K33"/>
  <sheetViews>
    <sheetView topLeftCell="B1" workbookViewId="0">
      <selection activeCell="F17" sqref="F17"/>
    </sheetView>
  </sheetViews>
  <sheetFormatPr defaultColWidth="9" defaultRowHeight="13.8"/>
  <cols>
    <col min="1" max="1" width="4.5" style="1" customWidth="1"/>
    <col min="2" max="2" width="27" style="1" customWidth="1"/>
    <col min="3" max="3" width="16.3984375" style="1" customWidth="1"/>
    <col min="4" max="4" width="7.09765625" style="1" customWidth="1"/>
    <col min="5" max="5" width="7.3984375" style="1" customWidth="1"/>
    <col min="6" max="6" width="14.3984375" style="1" customWidth="1"/>
    <col min="7" max="7" width="12.19921875" style="1" customWidth="1"/>
    <col min="8" max="8" width="8.3984375" style="1" customWidth="1"/>
    <col min="9" max="9" width="10.19921875" style="1" customWidth="1"/>
    <col min="10" max="10" width="11.3984375" style="1" customWidth="1"/>
    <col min="11" max="11" width="13.59765625" style="1" customWidth="1"/>
    <col min="12" max="16384" width="9" style="1"/>
  </cols>
  <sheetData>
    <row r="1" spans="1:11" ht="18">
      <c r="A1" s="31"/>
      <c r="J1" s="27" t="s">
        <v>16</v>
      </c>
      <c r="K1" s="28"/>
    </row>
    <row r="2" spans="1:11" ht="17.399999999999999">
      <c r="A2" s="31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7.399999999999999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ht="15.6">
      <c r="A4" s="4"/>
    </row>
    <row r="5" spans="1:11" ht="16.2">
      <c r="A5" s="33"/>
      <c r="B5" s="45" t="s">
        <v>42</v>
      </c>
      <c r="C5" s="45"/>
      <c r="D5" s="45"/>
      <c r="E5" s="45"/>
      <c r="F5" s="45"/>
      <c r="G5" s="45"/>
      <c r="H5" s="45"/>
      <c r="I5" s="45"/>
      <c r="J5" s="45"/>
      <c r="K5" s="45"/>
    </row>
    <row r="6" spans="1:11" ht="17.399999999999999">
      <c r="A6" s="31"/>
    </row>
    <row r="7" spans="1:11" ht="28.8">
      <c r="A7" s="46" t="s">
        <v>0</v>
      </c>
      <c r="B7" s="46" t="s">
        <v>1</v>
      </c>
      <c r="C7" s="47" t="s">
        <v>20</v>
      </c>
      <c r="D7" s="46" t="s">
        <v>2</v>
      </c>
      <c r="E7" s="46" t="s">
        <v>3</v>
      </c>
      <c r="F7" s="10" t="s">
        <v>4</v>
      </c>
      <c r="G7" s="16" t="s">
        <v>5</v>
      </c>
      <c r="H7" s="49" t="s">
        <v>6</v>
      </c>
      <c r="I7" s="49"/>
      <c r="J7" s="16" t="s">
        <v>5</v>
      </c>
    </row>
    <row r="8" spans="1:11" ht="14.4">
      <c r="A8" s="46"/>
      <c r="B8" s="46"/>
      <c r="C8" s="48"/>
      <c r="D8" s="46"/>
      <c r="E8" s="46"/>
      <c r="F8" s="11" t="s">
        <v>7</v>
      </c>
      <c r="G8" s="17" t="s">
        <v>7</v>
      </c>
      <c r="H8" s="12" t="s">
        <v>8</v>
      </c>
      <c r="I8" s="14" t="s">
        <v>9</v>
      </c>
      <c r="J8" s="6" t="s">
        <v>10</v>
      </c>
    </row>
    <row r="9" spans="1:11" ht="28.8">
      <c r="A9" s="34">
        <v>1</v>
      </c>
      <c r="B9" s="38" t="s">
        <v>21</v>
      </c>
      <c r="C9" s="34" t="s">
        <v>39</v>
      </c>
      <c r="D9" s="7" t="s">
        <v>11</v>
      </c>
      <c r="E9" s="40">
        <v>1</v>
      </c>
      <c r="F9" s="41"/>
      <c r="G9" s="13">
        <f t="shared" ref="G9:G21" si="0">PRODUCT(E9:F9)</f>
        <v>1</v>
      </c>
      <c r="H9" s="23">
        <v>0.23</v>
      </c>
      <c r="I9" s="8">
        <f t="shared" ref="I9:I22" si="1">SUM(G9*H9)</f>
        <v>0.23</v>
      </c>
      <c r="J9" s="15">
        <f t="shared" ref="J9:J21" si="2">SUM(G9+I9)</f>
        <v>1.23</v>
      </c>
    </row>
    <row r="10" spans="1:11" ht="14.4">
      <c r="A10" s="34">
        <v>2</v>
      </c>
      <c r="B10" s="38" t="s">
        <v>22</v>
      </c>
      <c r="C10" s="34" t="s">
        <v>39</v>
      </c>
      <c r="D10" s="7" t="s">
        <v>11</v>
      </c>
      <c r="E10" s="40">
        <v>1</v>
      </c>
      <c r="F10" s="41"/>
      <c r="G10" s="13">
        <f t="shared" si="0"/>
        <v>1</v>
      </c>
      <c r="H10" s="23">
        <v>0.23</v>
      </c>
      <c r="I10" s="8">
        <f t="shared" si="1"/>
        <v>0.23</v>
      </c>
      <c r="J10" s="15">
        <f t="shared" si="2"/>
        <v>1.23</v>
      </c>
    </row>
    <row r="11" spans="1:11" ht="14.4">
      <c r="A11" s="34">
        <v>3</v>
      </c>
      <c r="B11" s="38" t="s">
        <v>23</v>
      </c>
      <c r="C11" s="34" t="s">
        <v>39</v>
      </c>
      <c r="D11" s="7" t="s">
        <v>11</v>
      </c>
      <c r="E11" s="40">
        <v>1</v>
      </c>
      <c r="F11" s="41"/>
      <c r="G11" s="13">
        <f t="shared" si="0"/>
        <v>1</v>
      </c>
      <c r="H11" s="23">
        <v>0.23</v>
      </c>
      <c r="I11" s="8">
        <f t="shared" si="1"/>
        <v>0.23</v>
      </c>
      <c r="J11" s="15">
        <f t="shared" si="2"/>
        <v>1.23</v>
      </c>
    </row>
    <row r="12" spans="1:11" ht="14.4">
      <c r="A12" s="34">
        <v>4</v>
      </c>
      <c r="B12" s="38" t="s">
        <v>24</v>
      </c>
      <c r="C12" s="34" t="s">
        <v>39</v>
      </c>
      <c r="D12" s="7" t="s">
        <v>11</v>
      </c>
      <c r="E12" s="40">
        <v>1</v>
      </c>
      <c r="F12" s="41"/>
      <c r="G12" s="13">
        <f t="shared" si="0"/>
        <v>1</v>
      </c>
      <c r="H12" s="23">
        <v>0.23</v>
      </c>
      <c r="I12" s="8">
        <f t="shared" si="1"/>
        <v>0.23</v>
      </c>
      <c r="J12" s="15">
        <f t="shared" si="2"/>
        <v>1.23</v>
      </c>
    </row>
    <row r="13" spans="1:11" ht="14.4">
      <c r="A13" s="34">
        <v>5</v>
      </c>
      <c r="B13" s="38" t="s">
        <v>25</v>
      </c>
      <c r="C13" s="34" t="s">
        <v>39</v>
      </c>
      <c r="D13" s="7" t="s">
        <v>11</v>
      </c>
      <c r="E13" s="40">
        <v>1</v>
      </c>
      <c r="F13" s="41"/>
      <c r="G13" s="13">
        <f t="shared" si="0"/>
        <v>1</v>
      </c>
      <c r="H13" s="23">
        <v>0.23</v>
      </c>
      <c r="I13" s="8">
        <f t="shared" si="1"/>
        <v>0.23</v>
      </c>
      <c r="J13" s="15">
        <f t="shared" si="2"/>
        <v>1.23</v>
      </c>
    </row>
    <row r="14" spans="1:11" ht="14.4">
      <c r="A14" s="34">
        <v>6</v>
      </c>
      <c r="B14" s="38" t="s">
        <v>26</v>
      </c>
      <c r="C14" s="34" t="s">
        <v>39</v>
      </c>
      <c r="D14" s="7" t="s">
        <v>11</v>
      </c>
      <c r="E14" s="40">
        <v>1</v>
      </c>
      <c r="F14" s="41"/>
      <c r="G14" s="13">
        <f t="shared" si="0"/>
        <v>1</v>
      </c>
      <c r="H14" s="23">
        <v>0.23</v>
      </c>
      <c r="I14" s="8">
        <f t="shared" si="1"/>
        <v>0.23</v>
      </c>
      <c r="J14" s="15">
        <f t="shared" si="2"/>
        <v>1.23</v>
      </c>
    </row>
    <row r="15" spans="1:11" ht="18.75" customHeight="1">
      <c r="A15" s="34">
        <v>7</v>
      </c>
      <c r="B15" s="38" t="s">
        <v>27</v>
      </c>
      <c r="C15" s="34" t="s">
        <v>39</v>
      </c>
      <c r="D15" s="7" t="s">
        <v>11</v>
      </c>
      <c r="E15" s="40">
        <v>1</v>
      </c>
      <c r="F15" s="41"/>
      <c r="G15" s="13">
        <f t="shared" si="0"/>
        <v>1</v>
      </c>
      <c r="H15" s="23">
        <v>0.23</v>
      </c>
      <c r="I15" s="8">
        <f t="shared" si="1"/>
        <v>0.23</v>
      </c>
      <c r="J15" s="15">
        <f t="shared" si="2"/>
        <v>1.23</v>
      </c>
    </row>
    <row r="16" spans="1:11" ht="17.25" customHeight="1">
      <c r="A16" s="34">
        <v>8</v>
      </c>
      <c r="B16" s="38" t="s">
        <v>28</v>
      </c>
      <c r="C16" s="34" t="s">
        <v>39</v>
      </c>
      <c r="D16" s="7" t="s">
        <v>11</v>
      </c>
      <c r="E16" s="40">
        <v>1</v>
      </c>
      <c r="F16" s="41"/>
      <c r="G16" s="13">
        <f t="shared" si="0"/>
        <v>1</v>
      </c>
      <c r="H16" s="23">
        <v>0.23</v>
      </c>
      <c r="I16" s="8">
        <f t="shared" si="1"/>
        <v>0.23</v>
      </c>
      <c r="J16" s="15">
        <f t="shared" si="2"/>
        <v>1.23</v>
      </c>
    </row>
    <row r="17" spans="1:10" ht="16.5" customHeight="1">
      <c r="A17" s="34">
        <v>9</v>
      </c>
      <c r="B17" s="38" t="s">
        <v>29</v>
      </c>
      <c r="C17" s="34" t="s">
        <v>39</v>
      </c>
      <c r="D17" s="7" t="s">
        <v>11</v>
      </c>
      <c r="E17" s="40">
        <v>1</v>
      </c>
      <c r="F17" s="41"/>
      <c r="G17" s="13">
        <f t="shared" si="0"/>
        <v>1</v>
      </c>
      <c r="H17" s="23">
        <v>0.23</v>
      </c>
      <c r="I17" s="8">
        <f t="shared" si="1"/>
        <v>0.23</v>
      </c>
      <c r="J17" s="15">
        <f t="shared" si="2"/>
        <v>1.23</v>
      </c>
    </row>
    <row r="18" spans="1:10" ht="19.5" customHeight="1">
      <c r="A18" s="34">
        <v>10</v>
      </c>
      <c r="B18" s="38" t="s">
        <v>30</v>
      </c>
      <c r="C18" s="34" t="s">
        <v>39</v>
      </c>
      <c r="D18" s="7" t="s">
        <v>11</v>
      </c>
      <c r="E18" s="40">
        <v>1</v>
      </c>
      <c r="F18" s="41"/>
      <c r="G18" s="13">
        <f t="shared" si="0"/>
        <v>1</v>
      </c>
      <c r="H18" s="23">
        <v>0.23</v>
      </c>
      <c r="I18" s="8">
        <f t="shared" si="1"/>
        <v>0.23</v>
      </c>
      <c r="J18" s="15">
        <f t="shared" si="2"/>
        <v>1.23</v>
      </c>
    </row>
    <row r="19" spans="1:10" ht="16.5" customHeight="1">
      <c r="A19" s="34">
        <v>11</v>
      </c>
      <c r="B19" s="39" t="s">
        <v>31</v>
      </c>
      <c r="C19" s="34" t="s">
        <v>39</v>
      </c>
      <c r="D19" s="7" t="s">
        <v>11</v>
      </c>
      <c r="E19" s="40">
        <v>1</v>
      </c>
      <c r="F19" s="41"/>
      <c r="G19" s="13">
        <f t="shared" si="0"/>
        <v>1</v>
      </c>
      <c r="H19" s="23">
        <v>0.23</v>
      </c>
      <c r="I19" s="8">
        <f t="shared" si="1"/>
        <v>0.23</v>
      </c>
      <c r="J19" s="15">
        <f t="shared" si="2"/>
        <v>1.23</v>
      </c>
    </row>
    <row r="20" spans="1:10" ht="15" customHeight="1">
      <c r="A20" s="35">
        <v>12</v>
      </c>
      <c r="B20" s="36" t="s">
        <v>32</v>
      </c>
      <c r="C20" s="34" t="s">
        <v>39</v>
      </c>
      <c r="D20" s="7" t="s">
        <v>11</v>
      </c>
      <c r="E20" s="7">
        <v>1</v>
      </c>
      <c r="F20" s="41"/>
      <c r="G20" s="13">
        <f t="shared" si="0"/>
        <v>1</v>
      </c>
      <c r="H20" s="23">
        <v>0.23</v>
      </c>
      <c r="I20" s="8">
        <f t="shared" si="1"/>
        <v>0.23</v>
      </c>
      <c r="J20" s="15">
        <f t="shared" si="2"/>
        <v>1.23</v>
      </c>
    </row>
    <row r="21" spans="1:10" ht="15" customHeight="1">
      <c r="A21" s="35">
        <v>13</v>
      </c>
      <c r="B21" s="36" t="s">
        <v>33</v>
      </c>
      <c r="C21" s="34" t="s">
        <v>39</v>
      </c>
      <c r="D21" s="7" t="s">
        <v>11</v>
      </c>
      <c r="E21" s="7">
        <v>1</v>
      </c>
      <c r="F21" s="41"/>
      <c r="G21" s="13">
        <f t="shared" si="0"/>
        <v>1</v>
      </c>
      <c r="H21" s="23">
        <v>0.23</v>
      </c>
      <c r="I21" s="8">
        <f t="shared" si="1"/>
        <v>0.23</v>
      </c>
      <c r="J21" s="15">
        <f t="shared" si="2"/>
        <v>1.23</v>
      </c>
    </row>
    <row r="22" spans="1:10" ht="16.5" customHeight="1">
      <c r="A22" s="35">
        <v>14</v>
      </c>
      <c r="B22" s="36" t="s">
        <v>34</v>
      </c>
      <c r="C22" s="34" t="s">
        <v>39</v>
      </c>
      <c r="D22" s="7" t="s">
        <v>11</v>
      </c>
      <c r="E22" s="7">
        <v>1</v>
      </c>
      <c r="F22" s="41"/>
      <c r="G22" s="13">
        <f>PRODUCT(E22:F22)</f>
        <v>1</v>
      </c>
      <c r="H22" s="23">
        <v>0.23</v>
      </c>
      <c r="I22" s="8">
        <f t="shared" si="1"/>
        <v>0.23</v>
      </c>
      <c r="J22" s="15">
        <f>SUM(G22+I22)</f>
        <v>1.23</v>
      </c>
    </row>
    <row r="23" spans="1:10" ht="14.4" thickBot="1">
      <c r="A23" s="21"/>
      <c r="B23" s="50" t="s">
        <v>12</v>
      </c>
      <c r="C23" s="51"/>
      <c r="D23" s="52"/>
      <c r="E23" s="53"/>
      <c r="F23" s="19">
        <f>SUM(F9:F22)</f>
        <v>0</v>
      </c>
      <c r="G23" s="19">
        <f>SUM(G9:G22)</f>
        <v>14</v>
      </c>
      <c r="H23" s="22">
        <f>SUM(H22)</f>
        <v>0.23</v>
      </c>
      <c r="I23" s="8">
        <f>SUM(I9*I14)</f>
        <v>5.2900000000000003E-2</v>
      </c>
      <c r="J23" s="20">
        <f>SUM(J9:J22)</f>
        <v>17.220000000000002</v>
      </c>
    </row>
    <row r="24" spans="1:10" ht="15.75" customHeight="1" thickBot="1">
      <c r="A24" s="54" t="s">
        <v>13</v>
      </c>
      <c r="B24" s="55"/>
      <c r="C24" s="55"/>
      <c r="D24" s="55"/>
      <c r="E24" s="55"/>
      <c r="F24" s="56"/>
      <c r="G24" s="37">
        <f>SUM(G23)</f>
        <v>14</v>
      </c>
      <c r="H24" s="18" t="s">
        <v>14</v>
      </c>
      <c r="I24" s="29">
        <f>SUM(I23)</f>
        <v>5.2900000000000003E-2</v>
      </c>
      <c r="J24" s="30">
        <f>SUM(J23)</f>
        <v>17.220000000000002</v>
      </c>
    </row>
    <row r="25" spans="1:10" ht="18">
      <c r="A25" s="32"/>
    </row>
    <row r="26" spans="1:10" ht="18">
      <c r="A26" s="32"/>
      <c r="B26" s="24"/>
      <c r="C26" s="24"/>
    </row>
    <row r="27" spans="1:10" ht="18">
      <c r="A27" s="32"/>
      <c r="B27" s="25"/>
      <c r="C27" s="25"/>
      <c r="G27" s="57" t="s">
        <v>17</v>
      </c>
      <c r="H27" s="58"/>
      <c r="I27" s="58"/>
      <c r="J27" s="58"/>
    </row>
    <row r="28" spans="1:10" ht="18">
      <c r="A28" s="32" t="s">
        <v>15</v>
      </c>
      <c r="B28" s="25"/>
      <c r="C28" s="25"/>
      <c r="G28" s="59"/>
      <c r="H28" s="59"/>
      <c r="I28" s="59"/>
      <c r="J28" s="59"/>
    </row>
    <row r="29" spans="1:10" ht="18">
      <c r="A29" s="32"/>
      <c r="B29" s="25"/>
      <c r="C29" s="25"/>
      <c r="G29" s="26" t="s">
        <v>18</v>
      </c>
      <c r="H29" s="26"/>
      <c r="I29" s="26"/>
      <c r="J29" s="26"/>
    </row>
    <row r="30" spans="1:10" ht="18">
      <c r="A30" s="32"/>
      <c r="B30" s="25"/>
      <c r="C30" s="25"/>
      <c r="G30" s="42" t="s">
        <v>19</v>
      </c>
      <c r="H30" s="42"/>
      <c r="I30" s="42"/>
      <c r="J30" s="42"/>
    </row>
    <row r="31" spans="1:10" ht="18">
      <c r="A31" s="32"/>
      <c r="B31" s="25"/>
      <c r="C31" s="25"/>
      <c r="J31" s="32"/>
    </row>
    <row r="32" spans="1:10" ht="14.25" customHeight="1"/>
    <row r="33" spans="7:11">
      <c r="G33" s="42"/>
      <c r="H33" s="42"/>
      <c r="I33" s="42"/>
      <c r="J33" s="42"/>
      <c r="K33" s="9"/>
    </row>
  </sheetData>
  <mergeCells count="15">
    <mergeCell ref="G33:J33"/>
    <mergeCell ref="B2:K2"/>
    <mergeCell ref="B3:K3"/>
    <mergeCell ref="B5:K5"/>
    <mergeCell ref="A7:A8"/>
    <mergeCell ref="B7:B8"/>
    <mergeCell ref="C7:C8"/>
    <mergeCell ref="D7:D8"/>
    <mergeCell ref="E7:E8"/>
    <mergeCell ref="H7:I7"/>
    <mergeCell ref="B23:E23"/>
    <mergeCell ref="A24:F24"/>
    <mergeCell ref="G27:J27"/>
    <mergeCell ref="G28:J28"/>
    <mergeCell ref="G30:J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CF436-A510-432D-A0CF-100DF947D726}">
  <dimension ref="A1:K33"/>
  <sheetViews>
    <sheetView workbookViewId="0">
      <selection activeCell="E9" sqref="E9"/>
    </sheetView>
  </sheetViews>
  <sheetFormatPr defaultColWidth="9" defaultRowHeight="13.8"/>
  <cols>
    <col min="1" max="1" width="4.5" style="1" customWidth="1"/>
    <col min="2" max="2" width="27" style="1" customWidth="1"/>
    <col min="3" max="3" width="16.3984375" style="1" customWidth="1"/>
    <col min="4" max="4" width="7.09765625" style="1" customWidth="1"/>
    <col min="5" max="5" width="7.3984375" style="1" customWidth="1"/>
    <col min="6" max="6" width="14.3984375" style="1" customWidth="1"/>
    <col min="7" max="7" width="12.19921875" style="1" customWidth="1"/>
    <col min="8" max="8" width="8.3984375" style="1" customWidth="1"/>
    <col min="9" max="9" width="10.19921875" style="1" customWidth="1"/>
    <col min="10" max="10" width="11.3984375" style="1" customWidth="1"/>
    <col min="11" max="11" width="13.59765625" style="1" customWidth="1"/>
    <col min="12" max="16384" width="9" style="1"/>
  </cols>
  <sheetData>
    <row r="1" spans="1:11" ht="18">
      <c r="A1" s="31"/>
      <c r="J1" s="27" t="s">
        <v>16</v>
      </c>
      <c r="K1" s="28"/>
    </row>
    <row r="2" spans="1:11" ht="17.399999999999999">
      <c r="A2" s="31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7.399999999999999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ht="15.6">
      <c r="A4" s="4"/>
    </row>
    <row r="5" spans="1:11" ht="16.2">
      <c r="A5" s="33"/>
      <c r="B5" s="45" t="s">
        <v>43</v>
      </c>
      <c r="C5" s="45"/>
      <c r="D5" s="45"/>
      <c r="E5" s="45"/>
      <c r="F5" s="45"/>
      <c r="G5" s="45"/>
      <c r="H5" s="45"/>
      <c r="I5" s="45"/>
      <c r="J5" s="45"/>
      <c r="K5" s="45"/>
    </row>
    <row r="6" spans="1:11" ht="17.399999999999999">
      <c r="A6" s="31"/>
    </row>
    <row r="7" spans="1:11" ht="28.8">
      <c r="A7" s="46" t="s">
        <v>0</v>
      </c>
      <c r="B7" s="46" t="s">
        <v>1</v>
      </c>
      <c r="C7" s="47" t="s">
        <v>20</v>
      </c>
      <c r="D7" s="46" t="s">
        <v>2</v>
      </c>
      <c r="E7" s="46" t="s">
        <v>3</v>
      </c>
      <c r="F7" s="10" t="s">
        <v>4</v>
      </c>
      <c r="G7" s="16" t="s">
        <v>5</v>
      </c>
      <c r="H7" s="49" t="s">
        <v>6</v>
      </c>
      <c r="I7" s="49"/>
      <c r="J7" s="16" t="s">
        <v>5</v>
      </c>
    </row>
    <row r="8" spans="1:11" ht="14.4">
      <c r="A8" s="46"/>
      <c r="B8" s="46"/>
      <c r="C8" s="48"/>
      <c r="D8" s="46"/>
      <c r="E8" s="46"/>
      <c r="F8" s="11" t="s">
        <v>7</v>
      </c>
      <c r="G8" s="17" t="s">
        <v>7</v>
      </c>
      <c r="H8" s="12" t="s">
        <v>8</v>
      </c>
      <c r="I8" s="14" t="s">
        <v>9</v>
      </c>
      <c r="J8" s="6" t="s">
        <v>10</v>
      </c>
    </row>
    <row r="9" spans="1:11" ht="28.8">
      <c r="A9" s="34">
        <v>1</v>
      </c>
      <c r="B9" s="38" t="s">
        <v>21</v>
      </c>
      <c r="C9" s="34" t="s">
        <v>38</v>
      </c>
      <c r="D9" s="7" t="s">
        <v>11</v>
      </c>
      <c r="E9" s="40">
        <v>1</v>
      </c>
      <c r="F9" s="41"/>
      <c r="G9" s="13">
        <f t="shared" ref="G9:G21" si="0">PRODUCT(E9:F9)</f>
        <v>1</v>
      </c>
      <c r="H9" s="23">
        <v>0.23</v>
      </c>
      <c r="I9" s="8">
        <f t="shared" ref="I9:I22" si="1">SUM(G9*H9)</f>
        <v>0.23</v>
      </c>
      <c r="J9" s="15">
        <f t="shared" ref="J9:J21" si="2">SUM(G9+I9)</f>
        <v>1.23</v>
      </c>
    </row>
    <row r="10" spans="1:11" ht="14.4">
      <c r="A10" s="34">
        <v>2</v>
      </c>
      <c r="B10" s="38" t="s">
        <v>22</v>
      </c>
      <c r="C10" s="34" t="s">
        <v>38</v>
      </c>
      <c r="D10" s="7" t="s">
        <v>11</v>
      </c>
      <c r="E10" s="40">
        <v>1</v>
      </c>
      <c r="F10" s="41"/>
      <c r="G10" s="13">
        <f t="shared" si="0"/>
        <v>1</v>
      </c>
      <c r="H10" s="23">
        <v>0.23</v>
      </c>
      <c r="I10" s="8">
        <f t="shared" si="1"/>
        <v>0.23</v>
      </c>
      <c r="J10" s="15">
        <f t="shared" si="2"/>
        <v>1.23</v>
      </c>
    </row>
    <row r="11" spans="1:11" ht="14.4">
      <c r="A11" s="34">
        <v>3</v>
      </c>
      <c r="B11" s="38" t="s">
        <v>23</v>
      </c>
      <c r="C11" s="34" t="s">
        <v>38</v>
      </c>
      <c r="D11" s="7" t="s">
        <v>11</v>
      </c>
      <c r="E11" s="40">
        <v>1</v>
      </c>
      <c r="F11" s="41"/>
      <c r="G11" s="13">
        <f t="shared" si="0"/>
        <v>1</v>
      </c>
      <c r="H11" s="23">
        <v>0.23</v>
      </c>
      <c r="I11" s="8">
        <f t="shared" si="1"/>
        <v>0.23</v>
      </c>
      <c r="J11" s="15">
        <f t="shared" si="2"/>
        <v>1.23</v>
      </c>
    </row>
    <row r="12" spans="1:11" ht="14.4">
      <c r="A12" s="34">
        <v>4</v>
      </c>
      <c r="B12" s="38" t="s">
        <v>24</v>
      </c>
      <c r="C12" s="34" t="s">
        <v>38</v>
      </c>
      <c r="D12" s="7" t="s">
        <v>11</v>
      </c>
      <c r="E12" s="40">
        <v>1</v>
      </c>
      <c r="F12" s="41"/>
      <c r="G12" s="13">
        <f t="shared" si="0"/>
        <v>1</v>
      </c>
      <c r="H12" s="23">
        <v>0.23</v>
      </c>
      <c r="I12" s="8">
        <f t="shared" si="1"/>
        <v>0.23</v>
      </c>
      <c r="J12" s="15">
        <f t="shared" si="2"/>
        <v>1.23</v>
      </c>
    </row>
    <row r="13" spans="1:11" ht="14.4">
      <c r="A13" s="34">
        <v>5</v>
      </c>
      <c r="B13" s="38" t="s">
        <v>25</v>
      </c>
      <c r="C13" s="34" t="s">
        <v>38</v>
      </c>
      <c r="D13" s="7" t="s">
        <v>11</v>
      </c>
      <c r="E13" s="40">
        <v>1</v>
      </c>
      <c r="F13" s="41"/>
      <c r="G13" s="13">
        <f t="shared" si="0"/>
        <v>1</v>
      </c>
      <c r="H13" s="23">
        <v>0.23</v>
      </c>
      <c r="I13" s="8">
        <f t="shared" si="1"/>
        <v>0.23</v>
      </c>
      <c r="J13" s="15">
        <f t="shared" si="2"/>
        <v>1.23</v>
      </c>
    </row>
    <row r="14" spans="1:11" ht="14.4">
      <c r="A14" s="34">
        <v>6</v>
      </c>
      <c r="B14" s="38" t="s">
        <v>26</v>
      </c>
      <c r="C14" s="34" t="s">
        <v>38</v>
      </c>
      <c r="D14" s="7" t="s">
        <v>11</v>
      </c>
      <c r="E14" s="40">
        <v>1</v>
      </c>
      <c r="F14" s="41"/>
      <c r="G14" s="13">
        <f t="shared" si="0"/>
        <v>1</v>
      </c>
      <c r="H14" s="23">
        <v>0.23</v>
      </c>
      <c r="I14" s="8">
        <f t="shared" si="1"/>
        <v>0.23</v>
      </c>
      <c r="J14" s="15">
        <f t="shared" si="2"/>
        <v>1.23</v>
      </c>
    </row>
    <row r="15" spans="1:11" ht="18.75" customHeight="1">
      <c r="A15" s="34">
        <v>7</v>
      </c>
      <c r="B15" s="38" t="s">
        <v>27</v>
      </c>
      <c r="C15" s="34" t="s">
        <v>38</v>
      </c>
      <c r="D15" s="7" t="s">
        <v>11</v>
      </c>
      <c r="E15" s="40">
        <v>1</v>
      </c>
      <c r="F15" s="41"/>
      <c r="G15" s="13">
        <f t="shared" si="0"/>
        <v>1</v>
      </c>
      <c r="H15" s="23">
        <v>0.23</v>
      </c>
      <c r="I15" s="8">
        <f t="shared" si="1"/>
        <v>0.23</v>
      </c>
      <c r="J15" s="15">
        <f t="shared" si="2"/>
        <v>1.23</v>
      </c>
    </row>
    <row r="16" spans="1:11" ht="17.25" customHeight="1">
      <c r="A16" s="34">
        <v>8</v>
      </c>
      <c r="B16" s="38" t="s">
        <v>28</v>
      </c>
      <c r="C16" s="34" t="s">
        <v>38</v>
      </c>
      <c r="D16" s="7" t="s">
        <v>11</v>
      </c>
      <c r="E16" s="40">
        <v>1</v>
      </c>
      <c r="F16" s="41"/>
      <c r="G16" s="13">
        <f t="shared" si="0"/>
        <v>1</v>
      </c>
      <c r="H16" s="23">
        <v>0.23</v>
      </c>
      <c r="I16" s="8">
        <f t="shared" si="1"/>
        <v>0.23</v>
      </c>
      <c r="J16" s="15">
        <f t="shared" si="2"/>
        <v>1.23</v>
      </c>
    </row>
    <row r="17" spans="1:10" ht="16.5" customHeight="1">
      <c r="A17" s="34">
        <v>9</v>
      </c>
      <c r="B17" s="38" t="s">
        <v>29</v>
      </c>
      <c r="C17" s="34" t="s">
        <v>38</v>
      </c>
      <c r="D17" s="7" t="s">
        <v>11</v>
      </c>
      <c r="E17" s="40">
        <v>1</v>
      </c>
      <c r="F17" s="41"/>
      <c r="G17" s="13">
        <f t="shared" si="0"/>
        <v>1</v>
      </c>
      <c r="H17" s="23">
        <v>0.23</v>
      </c>
      <c r="I17" s="8">
        <f t="shared" si="1"/>
        <v>0.23</v>
      </c>
      <c r="J17" s="15">
        <f t="shared" si="2"/>
        <v>1.23</v>
      </c>
    </row>
    <row r="18" spans="1:10" ht="19.5" customHeight="1">
      <c r="A18" s="34">
        <v>10</v>
      </c>
      <c r="B18" s="38" t="s">
        <v>30</v>
      </c>
      <c r="C18" s="34" t="s">
        <v>38</v>
      </c>
      <c r="D18" s="7" t="s">
        <v>11</v>
      </c>
      <c r="E18" s="40">
        <v>1</v>
      </c>
      <c r="F18" s="41"/>
      <c r="G18" s="13">
        <f t="shared" si="0"/>
        <v>1</v>
      </c>
      <c r="H18" s="23">
        <v>0.23</v>
      </c>
      <c r="I18" s="8">
        <f t="shared" si="1"/>
        <v>0.23</v>
      </c>
      <c r="J18" s="15">
        <f t="shared" si="2"/>
        <v>1.23</v>
      </c>
    </row>
    <row r="19" spans="1:10" ht="16.5" customHeight="1">
      <c r="A19" s="34">
        <v>11</v>
      </c>
      <c r="B19" s="39" t="s">
        <v>31</v>
      </c>
      <c r="C19" s="34" t="s">
        <v>38</v>
      </c>
      <c r="D19" s="7" t="s">
        <v>11</v>
      </c>
      <c r="E19" s="40">
        <v>1</v>
      </c>
      <c r="F19" s="41"/>
      <c r="G19" s="13">
        <f t="shared" si="0"/>
        <v>1</v>
      </c>
      <c r="H19" s="23">
        <v>0.23</v>
      </c>
      <c r="I19" s="8">
        <f t="shared" si="1"/>
        <v>0.23</v>
      </c>
      <c r="J19" s="15">
        <f t="shared" si="2"/>
        <v>1.23</v>
      </c>
    </row>
    <row r="20" spans="1:10" ht="15" customHeight="1">
      <c r="A20" s="35">
        <v>12</v>
      </c>
      <c r="B20" s="36" t="s">
        <v>32</v>
      </c>
      <c r="C20" s="34" t="s">
        <v>38</v>
      </c>
      <c r="D20" s="7" t="s">
        <v>11</v>
      </c>
      <c r="E20" s="7">
        <v>1</v>
      </c>
      <c r="F20" s="41"/>
      <c r="G20" s="13">
        <f t="shared" si="0"/>
        <v>1</v>
      </c>
      <c r="H20" s="23">
        <v>0.23</v>
      </c>
      <c r="I20" s="8">
        <f t="shared" si="1"/>
        <v>0.23</v>
      </c>
      <c r="J20" s="15">
        <f t="shared" si="2"/>
        <v>1.23</v>
      </c>
    </row>
    <row r="21" spans="1:10" ht="15" customHeight="1">
      <c r="A21" s="35">
        <v>13</v>
      </c>
      <c r="B21" s="36" t="s">
        <v>33</v>
      </c>
      <c r="C21" s="34" t="s">
        <v>38</v>
      </c>
      <c r="D21" s="7" t="s">
        <v>11</v>
      </c>
      <c r="E21" s="7">
        <v>1</v>
      </c>
      <c r="F21" s="41"/>
      <c r="G21" s="13">
        <f t="shared" si="0"/>
        <v>1</v>
      </c>
      <c r="H21" s="23">
        <v>0.23</v>
      </c>
      <c r="I21" s="8">
        <f t="shared" si="1"/>
        <v>0.23</v>
      </c>
      <c r="J21" s="15">
        <f t="shared" si="2"/>
        <v>1.23</v>
      </c>
    </row>
    <row r="22" spans="1:10" ht="16.5" customHeight="1">
      <c r="A22" s="35">
        <v>14</v>
      </c>
      <c r="B22" s="36" t="s">
        <v>34</v>
      </c>
      <c r="C22" s="34" t="s">
        <v>38</v>
      </c>
      <c r="D22" s="7" t="s">
        <v>11</v>
      </c>
      <c r="E22" s="7">
        <v>1</v>
      </c>
      <c r="F22" s="41"/>
      <c r="G22" s="13">
        <f>PRODUCT(E22:F22)</f>
        <v>1</v>
      </c>
      <c r="H22" s="23">
        <v>0.23</v>
      </c>
      <c r="I22" s="8">
        <f t="shared" si="1"/>
        <v>0.23</v>
      </c>
      <c r="J22" s="15">
        <f>SUM(G22+I22)</f>
        <v>1.23</v>
      </c>
    </row>
    <row r="23" spans="1:10" ht="14.4" thickBot="1">
      <c r="A23" s="21"/>
      <c r="B23" s="50" t="s">
        <v>12</v>
      </c>
      <c r="C23" s="51"/>
      <c r="D23" s="52"/>
      <c r="E23" s="53"/>
      <c r="F23" s="19">
        <f>SUM(F9:F22)</f>
        <v>0</v>
      </c>
      <c r="G23" s="19">
        <f>SUM(G9:G22)</f>
        <v>14</v>
      </c>
      <c r="H23" s="22">
        <f>SUM(H22)</f>
        <v>0.23</v>
      </c>
      <c r="I23" s="8">
        <f>SUM(I9*I14)</f>
        <v>5.2900000000000003E-2</v>
      </c>
      <c r="J23" s="20">
        <f>SUM(J9:J22)</f>
        <v>17.220000000000002</v>
      </c>
    </row>
    <row r="24" spans="1:10" ht="15.75" customHeight="1" thickBot="1">
      <c r="A24" s="54" t="s">
        <v>13</v>
      </c>
      <c r="B24" s="55"/>
      <c r="C24" s="55"/>
      <c r="D24" s="55"/>
      <c r="E24" s="55"/>
      <c r="F24" s="56"/>
      <c r="G24" s="37">
        <f>SUM(G23)</f>
        <v>14</v>
      </c>
      <c r="H24" s="18" t="s">
        <v>14</v>
      </c>
      <c r="I24" s="29">
        <f>SUM(I23)</f>
        <v>5.2900000000000003E-2</v>
      </c>
      <c r="J24" s="30">
        <f>SUM(J23)</f>
        <v>17.220000000000002</v>
      </c>
    </row>
    <row r="25" spans="1:10" ht="18">
      <c r="A25" s="32"/>
    </row>
    <row r="26" spans="1:10" ht="18">
      <c r="A26" s="32"/>
      <c r="B26" s="24"/>
      <c r="C26" s="24"/>
    </row>
    <row r="27" spans="1:10" ht="18">
      <c r="A27" s="32"/>
      <c r="B27" s="25"/>
      <c r="C27" s="25"/>
      <c r="G27" s="57" t="s">
        <v>17</v>
      </c>
      <c r="H27" s="58"/>
      <c r="I27" s="58"/>
      <c r="J27" s="58"/>
    </row>
    <row r="28" spans="1:10" ht="18">
      <c r="A28" s="32" t="s">
        <v>15</v>
      </c>
      <c r="B28" s="25"/>
      <c r="C28" s="25"/>
      <c r="G28" s="59"/>
      <c r="H28" s="59"/>
      <c r="I28" s="59"/>
      <c r="J28" s="59"/>
    </row>
    <row r="29" spans="1:10" ht="18">
      <c r="A29" s="32"/>
      <c r="B29" s="25"/>
      <c r="C29" s="25"/>
      <c r="G29" s="26" t="s">
        <v>18</v>
      </c>
      <c r="H29" s="26"/>
      <c r="I29" s="26"/>
      <c r="J29" s="26"/>
    </row>
    <row r="30" spans="1:10" ht="18">
      <c r="A30" s="32"/>
      <c r="B30" s="25"/>
      <c r="C30" s="25"/>
      <c r="G30" s="42" t="s">
        <v>19</v>
      </c>
      <c r="H30" s="42"/>
      <c r="I30" s="42"/>
      <c r="J30" s="42"/>
    </row>
    <row r="31" spans="1:10" ht="18">
      <c r="A31" s="32"/>
      <c r="B31" s="25"/>
      <c r="C31" s="25"/>
      <c r="J31" s="32"/>
    </row>
    <row r="32" spans="1:10" ht="14.25" customHeight="1"/>
    <row r="33" spans="7:11">
      <c r="G33" s="42"/>
      <c r="H33" s="42"/>
      <c r="I33" s="42"/>
      <c r="J33" s="42"/>
      <c r="K33" s="9"/>
    </row>
  </sheetData>
  <mergeCells count="15">
    <mergeCell ref="G33:J33"/>
    <mergeCell ref="B2:K2"/>
    <mergeCell ref="B3:K3"/>
    <mergeCell ref="B5:K5"/>
    <mergeCell ref="A7:A8"/>
    <mergeCell ref="B7:B8"/>
    <mergeCell ref="C7:C8"/>
    <mergeCell ref="D7:D8"/>
    <mergeCell ref="E7:E8"/>
    <mergeCell ref="H7:I7"/>
    <mergeCell ref="B23:E23"/>
    <mergeCell ref="A24:F24"/>
    <mergeCell ref="G27:J27"/>
    <mergeCell ref="G28:J28"/>
    <mergeCell ref="G30:J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E2B7-5C2B-4F9C-A4BF-38F0437F4381}">
  <dimension ref="A1:K33"/>
  <sheetViews>
    <sheetView workbookViewId="0">
      <selection activeCell="G7" sqref="G7"/>
    </sheetView>
  </sheetViews>
  <sheetFormatPr defaultColWidth="9" defaultRowHeight="13.8"/>
  <cols>
    <col min="1" max="1" width="4.5" style="1" customWidth="1"/>
    <col min="2" max="2" width="27" style="1" customWidth="1"/>
    <col min="3" max="3" width="16.3984375" style="1" customWidth="1"/>
    <col min="4" max="4" width="7.09765625" style="1" customWidth="1"/>
    <col min="5" max="5" width="7.3984375" style="1" customWidth="1"/>
    <col min="6" max="6" width="14.3984375" style="1" customWidth="1"/>
    <col min="7" max="7" width="12.19921875" style="1" customWidth="1"/>
    <col min="8" max="8" width="8.3984375" style="1" customWidth="1"/>
    <col min="9" max="9" width="10.19921875" style="1" customWidth="1"/>
    <col min="10" max="10" width="11.3984375" style="1" customWidth="1"/>
    <col min="11" max="11" width="13.59765625" style="1" customWidth="1"/>
    <col min="12" max="16384" width="9" style="1"/>
  </cols>
  <sheetData>
    <row r="1" spans="1:11" ht="18">
      <c r="A1" s="31"/>
      <c r="J1" s="27" t="s">
        <v>16</v>
      </c>
      <c r="K1" s="28"/>
    </row>
    <row r="2" spans="1:11" ht="17.399999999999999">
      <c r="A2" s="31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7.399999999999999"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ht="15.6">
      <c r="A4" s="4"/>
    </row>
    <row r="5" spans="1:11" ht="16.2">
      <c r="A5" s="33"/>
      <c r="B5" s="45" t="s">
        <v>44</v>
      </c>
      <c r="C5" s="45"/>
      <c r="D5" s="45"/>
      <c r="E5" s="45"/>
      <c r="F5" s="45"/>
      <c r="G5" s="45"/>
      <c r="H5" s="45"/>
      <c r="I5" s="45"/>
      <c r="J5" s="45"/>
      <c r="K5" s="45"/>
    </row>
    <row r="6" spans="1:11" ht="17.399999999999999">
      <c r="A6" s="31"/>
    </row>
    <row r="7" spans="1:11" ht="28.8">
      <c r="A7" s="46" t="s">
        <v>0</v>
      </c>
      <c r="B7" s="46" t="s">
        <v>1</v>
      </c>
      <c r="C7" s="47" t="s">
        <v>20</v>
      </c>
      <c r="D7" s="46" t="s">
        <v>2</v>
      </c>
      <c r="E7" s="46" t="s">
        <v>3</v>
      </c>
      <c r="F7" s="10" t="s">
        <v>4</v>
      </c>
      <c r="G7" s="16" t="s">
        <v>5</v>
      </c>
      <c r="H7" s="49" t="s">
        <v>6</v>
      </c>
      <c r="I7" s="49"/>
      <c r="J7" s="16" t="s">
        <v>5</v>
      </c>
    </row>
    <row r="8" spans="1:11" ht="14.4">
      <c r="A8" s="46"/>
      <c r="B8" s="46"/>
      <c r="C8" s="48"/>
      <c r="D8" s="46"/>
      <c r="E8" s="46"/>
      <c r="F8" s="11" t="s">
        <v>7</v>
      </c>
      <c r="G8" s="17" t="s">
        <v>7</v>
      </c>
      <c r="H8" s="12" t="s">
        <v>8</v>
      </c>
      <c r="I8" s="14" t="s">
        <v>9</v>
      </c>
      <c r="J8" s="6" t="s">
        <v>10</v>
      </c>
    </row>
    <row r="9" spans="1:11" ht="28.8">
      <c r="A9" s="34">
        <v>1</v>
      </c>
      <c r="B9" s="38" t="s">
        <v>21</v>
      </c>
      <c r="C9" s="34" t="s">
        <v>37</v>
      </c>
      <c r="D9" s="7" t="s">
        <v>11</v>
      </c>
      <c r="E9" s="40">
        <v>1</v>
      </c>
      <c r="F9" s="41"/>
      <c r="G9" s="13">
        <f t="shared" ref="G9:G21" si="0">PRODUCT(E9:F9)</f>
        <v>1</v>
      </c>
      <c r="H9" s="23">
        <v>0.23</v>
      </c>
      <c r="I9" s="8">
        <f t="shared" ref="I9:I22" si="1">SUM(G9*H9)</f>
        <v>0.23</v>
      </c>
      <c r="J9" s="15">
        <f t="shared" ref="J9:J21" si="2">SUM(G9+I9)</f>
        <v>1.23</v>
      </c>
    </row>
    <row r="10" spans="1:11" ht="14.4">
      <c r="A10" s="34">
        <v>2</v>
      </c>
      <c r="B10" s="38" t="s">
        <v>22</v>
      </c>
      <c r="C10" s="34" t="s">
        <v>37</v>
      </c>
      <c r="D10" s="7" t="s">
        <v>11</v>
      </c>
      <c r="E10" s="40">
        <v>1</v>
      </c>
      <c r="F10" s="41"/>
      <c r="G10" s="13">
        <f t="shared" si="0"/>
        <v>1</v>
      </c>
      <c r="H10" s="23">
        <v>0.23</v>
      </c>
      <c r="I10" s="8">
        <f t="shared" si="1"/>
        <v>0.23</v>
      </c>
      <c r="J10" s="15">
        <f t="shared" si="2"/>
        <v>1.23</v>
      </c>
    </row>
    <row r="11" spans="1:11" ht="14.4">
      <c r="A11" s="34">
        <v>3</v>
      </c>
      <c r="B11" s="38" t="s">
        <v>23</v>
      </c>
      <c r="C11" s="34" t="s">
        <v>37</v>
      </c>
      <c r="D11" s="7" t="s">
        <v>11</v>
      </c>
      <c r="E11" s="40">
        <v>1</v>
      </c>
      <c r="F11" s="41"/>
      <c r="G11" s="13">
        <f t="shared" si="0"/>
        <v>1</v>
      </c>
      <c r="H11" s="23">
        <v>0.23</v>
      </c>
      <c r="I11" s="8">
        <f t="shared" si="1"/>
        <v>0.23</v>
      </c>
      <c r="J11" s="15">
        <f t="shared" si="2"/>
        <v>1.23</v>
      </c>
    </row>
    <row r="12" spans="1:11" ht="14.4">
      <c r="A12" s="34">
        <v>4</v>
      </c>
      <c r="B12" s="38" t="s">
        <v>24</v>
      </c>
      <c r="C12" s="34" t="s">
        <v>37</v>
      </c>
      <c r="D12" s="7" t="s">
        <v>11</v>
      </c>
      <c r="E12" s="40">
        <v>1</v>
      </c>
      <c r="F12" s="41"/>
      <c r="G12" s="13">
        <f t="shared" si="0"/>
        <v>1</v>
      </c>
      <c r="H12" s="23">
        <v>0.23</v>
      </c>
      <c r="I12" s="8">
        <f t="shared" si="1"/>
        <v>0.23</v>
      </c>
      <c r="J12" s="15">
        <f t="shared" si="2"/>
        <v>1.23</v>
      </c>
    </row>
    <row r="13" spans="1:11" ht="14.4">
      <c r="A13" s="34">
        <v>5</v>
      </c>
      <c r="B13" s="38" t="s">
        <v>25</v>
      </c>
      <c r="C13" s="34" t="s">
        <v>37</v>
      </c>
      <c r="D13" s="7" t="s">
        <v>11</v>
      </c>
      <c r="E13" s="40">
        <v>1</v>
      </c>
      <c r="F13" s="41"/>
      <c r="G13" s="13">
        <f t="shared" si="0"/>
        <v>1</v>
      </c>
      <c r="H13" s="23">
        <v>0.23</v>
      </c>
      <c r="I13" s="8">
        <f t="shared" si="1"/>
        <v>0.23</v>
      </c>
      <c r="J13" s="15">
        <f t="shared" si="2"/>
        <v>1.23</v>
      </c>
    </row>
    <row r="14" spans="1:11" ht="14.4">
      <c r="A14" s="34">
        <v>6</v>
      </c>
      <c r="B14" s="38" t="s">
        <v>26</v>
      </c>
      <c r="C14" s="34" t="s">
        <v>37</v>
      </c>
      <c r="D14" s="7" t="s">
        <v>11</v>
      </c>
      <c r="E14" s="40">
        <v>1</v>
      </c>
      <c r="F14" s="41"/>
      <c r="G14" s="13">
        <f t="shared" si="0"/>
        <v>1</v>
      </c>
      <c r="H14" s="23">
        <v>0.23</v>
      </c>
      <c r="I14" s="8">
        <f t="shared" si="1"/>
        <v>0.23</v>
      </c>
      <c r="J14" s="15">
        <f t="shared" si="2"/>
        <v>1.23</v>
      </c>
    </row>
    <row r="15" spans="1:11" ht="18.75" customHeight="1">
      <c r="A15" s="34">
        <v>7</v>
      </c>
      <c r="B15" s="38" t="s">
        <v>27</v>
      </c>
      <c r="C15" s="34" t="s">
        <v>37</v>
      </c>
      <c r="D15" s="7" t="s">
        <v>11</v>
      </c>
      <c r="E15" s="40">
        <v>1</v>
      </c>
      <c r="F15" s="41"/>
      <c r="G15" s="13">
        <f t="shared" si="0"/>
        <v>1</v>
      </c>
      <c r="H15" s="23">
        <v>0.23</v>
      </c>
      <c r="I15" s="8">
        <f t="shared" si="1"/>
        <v>0.23</v>
      </c>
      <c r="J15" s="15">
        <f t="shared" si="2"/>
        <v>1.23</v>
      </c>
    </row>
    <row r="16" spans="1:11" ht="17.25" customHeight="1">
      <c r="A16" s="34">
        <v>8</v>
      </c>
      <c r="B16" s="38" t="s">
        <v>28</v>
      </c>
      <c r="C16" s="34" t="s">
        <v>37</v>
      </c>
      <c r="D16" s="7" t="s">
        <v>11</v>
      </c>
      <c r="E16" s="40">
        <v>1</v>
      </c>
      <c r="F16" s="41"/>
      <c r="G16" s="13">
        <f t="shared" si="0"/>
        <v>1</v>
      </c>
      <c r="H16" s="23">
        <v>0.23</v>
      </c>
      <c r="I16" s="8">
        <f t="shared" si="1"/>
        <v>0.23</v>
      </c>
      <c r="J16" s="15">
        <f t="shared" si="2"/>
        <v>1.23</v>
      </c>
    </row>
    <row r="17" spans="1:10" ht="16.5" customHeight="1">
      <c r="A17" s="34">
        <v>9</v>
      </c>
      <c r="B17" s="38" t="s">
        <v>29</v>
      </c>
      <c r="C17" s="34" t="s">
        <v>37</v>
      </c>
      <c r="D17" s="7" t="s">
        <v>11</v>
      </c>
      <c r="E17" s="40">
        <v>1</v>
      </c>
      <c r="F17" s="41"/>
      <c r="G17" s="13">
        <f t="shared" si="0"/>
        <v>1</v>
      </c>
      <c r="H17" s="23">
        <v>0.23</v>
      </c>
      <c r="I17" s="8">
        <f t="shared" si="1"/>
        <v>0.23</v>
      </c>
      <c r="J17" s="15">
        <f t="shared" si="2"/>
        <v>1.23</v>
      </c>
    </row>
    <row r="18" spans="1:10" ht="19.5" customHeight="1">
      <c r="A18" s="34">
        <v>10</v>
      </c>
      <c r="B18" s="38" t="s">
        <v>30</v>
      </c>
      <c r="C18" s="34" t="s">
        <v>37</v>
      </c>
      <c r="D18" s="7" t="s">
        <v>11</v>
      </c>
      <c r="E18" s="40">
        <v>1</v>
      </c>
      <c r="F18" s="41"/>
      <c r="G18" s="13">
        <f t="shared" si="0"/>
        <v>1</v>
      </c>
      <c r="H18" s="23">
        <v>0.23</v>
      </c>
      <c r="I18" s="8">
        <f t="shared" si="1"/>
        <v>0.23</v>
      </c>
      <c r="J18" s="15">
        <f t="shared" si="2"/>
        <v>1.23</v>
      </c>
    </row>
    <row r="19" spans="1:10" ht="16.5" customHeight="1">
      <c r="A19" s="34">
        <v>11</v>
      </c>
      <c r="B19" s="39" t="s">
        <v>31</v>
      </c>
      <c r="C19" s="34" t="s">
        <v>37</v>
      </c>
      <c r="D19" s="7" t="s">
        <v>11</v>
      </c>
      <c r="E19" s="40">
        <v>1</v>
      </c>
      <c r="F19" s="41"/>
      <c r="G19" s="13">
        <f t="shared" si="0"/>
        <v>1</v>
      </c>
      <c r="H19" s="23">
        <v>0.23</v>
      </c>
      <c r="I19" s="8">
        <f t="shared" si="1"/>
        <v>0.23</v>
      </c>
      <c r="J19" s="15">
        <f t="shared" si="2"/>
        <v>1.23</v>
      </c>
    </row>
    <row r="20" spans="1:10" ht="15" customHeight="1">
      <c r="A20" s="35">
        <v>12</v>
      </c>
      <c r="B20" s="36" t="s">
        <v>32</v>
      </c>
      <c r="C20" s="34" t="s">
        <v>37</v>
      </c>
      <c r="D20" s="7" t="s">
        <v>11</v>
      </c>
      <c r="E20" s="7">
        <v>1</v>
      </c>
      <c r="F20" s="41"/>
      <c r="G20" s="13">
        <f t="shared" si="0"/>
        <v>1</v>
      </c>
      <c r="H20" s="23">
        <v>0.23</v>
      </c>
      <c r="I20" s="8">
        <f t="shared" si="1"/>
        <v>0.23</v>
      </c>
      <c r="J20" s="15">
        <f t="shared" si="2"/>
        <v>1.23</v>
      </c>
    </row>
    <row r="21" spans="1:10" ht="15" customHeight="1">
      <c r="A21" s="35">
        <v>13</v>
      </c>
      <c r="B21" s="36" t="s">
        <v>33</v>
      </c>
      <c r="C21" s="34" t="s">
        <v>37</v>
      </c>
      <c r="D21" s="7" t="s">
        <v>11</v>
      </c>
      <c r="E21" s="7">
        <v>1</v>
      </c>
      <c r="F21" s="41"/>
      <c r="G21" s="13">
        <f t="shared" si="0"/>
        <v>1</v>
      </c>
      <c r="H21" s="23">
        <v>0.23</v>
      </c>
      <c r="I21" s="8">
        <f t="shared" si="1"/>
        <v>0.23</v>
      </c>
      <c r="J21" s="15">
        <f t="shared" si="2"/>
        <v>1.23</v>
      </c>
    </row>
    <row r="22" spans="1:10" ht="16.5" customHeight="1">
      <c r="A22" s="35">
        <v>14</v>
      </c>
      <c r="B22" s="36" t="s">
        <v>34</v>
      </c>
      <c r="C22" s="34" t="s">
        <v>37</v>
      </c>
      <c r="D22" s="7" t="s">
        <v>11</v>
      </c>
      <c r="E22" s="7">
        <v>1</v>
      </c>
      <c r="F22" s="41"/>
      <c r="G22" s="13">
        <f>PRODUCT(E22:F22)</f>
        <v>1</v>
      </c>
      <c r="H22" s="23">
        <v>0.23</v>
      </c>
      <c r="I22" s="8">
        <f t="shared" si="1"/>
        <v>0.23</v>
      </c>
      <c r="J22" s="15">
        <f>SUM(G22+I22)</f>
        <v>1.23</v>
      </c>
    </row>
    <row r="23" spans="1:10" ht="14.4" thickBot="1">
      <c r="A23" s="21"/>
      <c r="B23" s="50" t="s">
        <v>12</v>
      </c>
      <c r="C23" s="51"/>
      <c r="D23" s="52"/>
      <c r="E23" s="53"/>
      <c r="F23" s="19">
        <f>SUM(F9:F22)</f>
        <v>0</v>
      </c>
      <c r="G23" s="19">
        <f>SUM(G9:G22)</f>
        <v>14</v>
      </c>
      <c r="H23" s="22">
        <f>SUM(H22)</f>
        <v>0.23</v>
      </c>
      <c r="I23" s="8">
        <f>SUM(I9*I14)</f>
        <v>5.2900000000000003E-2</v>
      </c>
      <c r="J23" s="20">
        <f>SUM(J9:J22)</f>
        <v>17.220000000000002</v>
      </c>
    </row>
    <row r="24" spans="1:10" ht="15.75" customHeight="1" thickBot="1">
      <c r="A24" s="54" t="s">
        <v>13</v>
      </c>
      <c r="B24" s="55"/>
      <c r="C24" s="55"/>
      <c r="D24" s="55"/>
      <c r="E24" s="55"/>
      <c r="F24" s="56"/>
      <c r="G24" s="37">
        <f>SUM(G23)</f>
        <v>14</v>
      </c>
      <c r="H24" s="18" t="s">
        <v>14</v>
      </c>
      <c r="I24" s="29">
        <f>SUM(I23)</f>
        <v>5.2900000000000003E-2</v>
      </c>
      <c r="J24" s="30">
        <f>SUM(J23)</f>
        <v>17.220000000000002</v>
      </c>
    </row>
    <row r="25" spans="1:10" ht="18">
      <c r="A25" s="32"/>
    </row>
    <row r="26" spans="1:10" ht="18">
      <c r="A26" s="32"/>
      <c r="B26" s="24"/>
      <c r="C26" s="24"/>
    </row>
    <row r="27" spans="1:10" ht="18">
      <c r="A27" s="32"/>
      <c r="B27" s="25"/>
      <c r="C27" s="25"/>
      <c r="G27" s="57" t="s">
        <v>17</v>
      </c>
      <c r="H27" s="58"/>
      <c r="I27" s="58"/>
      <c r="J27" s="58"/>
    </row>
    <row r="28" spans="1:10" ht="18">
      <c r="A28" s="32" t="s">
        <v>15</v>
      </c>
      <c r="B28" s="25"/>
      <c r="C28" s="25"/>
      <c r="G28" s="59"/>
      <c r="H28" s="59"/>
      <c r="I28" s="59"/>
      <c r="J28" s="59"/>
    </row>
    <row r="29" spans="1:10" ht="18">
      <c r="A29" s="32"/>
      <c r="B29" s="25"/>
      <c r="C29" s="25"/>
      <c r="G29" s="26" t="s">
        <v>18</v>
      </c>
      <c r="H29" s="26"/>
      <c r="I29" s="26"/>
      <c r="J29" s="26"/>
    </row>
    <row r="30" spans="1:10" ht="18">
      <c r="A30" s="32"/>
      <c r="B30" s="25"/>
      <c r="C30" s="25"/>
      <c r="G30" s="42" t="s">
        <v>19</v>
      </c>
      <c r="H30" s="42"/>
      <c r="I30" s="42"/>
      <c r="J30" s="42"/>
    </row>
    <row r="31" spans="1:10" ht="18">
      <c r="A31" s="32"/>
      <c r="B31" s="25"/>
      <c r="C31" s="25"/>
      <c r="J31" s="32"/>
    </row>
    <row r="32" spans="1:10" ht="14.25" customHeight="1"/>
    <row r="33" spans="7:11">
      <c r="G33" s="42"/>
      <c r="H33" s="42"/>
      <c r="I33" s="42"/>
      <c r="J33" s="42"/>
      <c r="K33" s="9"/>
    </row>
  </sheetData>
  <mergeCells count="15">
    <mergeCell ref="G33:J33"/>
    <mergeCell ref="B2:K2"/>
    <mergeCell ref="B3:K3"/>
    <mergeCell ref="B5:K5"/>
    <mergeCell ref="A7:A8"/>
    <mergeCell ref="B7:B8"/>
    <mergeCell ref="C7:C8"/>
    <mergeCell ref="D7:D8"/>
    <mergeCell ref="E7:E8"/>
    <mergeCell ref="H7:I7"/>
    <mergeCell ref="B23:E23"/>
    <mergeCell ref="A24:F24"/>
    <mergeCell ref="G27:J27"/>
    <mergeCell ref="G28:J28"/>
    <mergeCell ref="G30:J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opLeftCell="A3" workbookViewId="0">
      <selection activeCell="F10" sqref="F10"/>
    </sheetView>
  </sheetViews>
  <sheetFormatPr defaultRowHeight="13.8"/>
  <cols>
    <col min="1" max="1" width="4.5" customWidth="1"/>
    <col min="2" max="2" width="27" customWidth="1"/>
    <col min="3" max="3" width="16.3984375" style="1" customWidth="1"/>
    <col min="4" max="4" width="7.09765625" customWidth="1"/>
    <col min="5" max="5" width="7.3984375" customWidth="1"/>
    <col min="6" max="6" width="14.3984375" customWidth="1"/>
    <col min="7" max="7" width="12.19921875" customWidth="1"/>
    <col min="8" max="8" width="8.3984375" customWidth="1"/>
    <col min="9" max="9" width="10.19921875" customWidth="1"/>
    <col min="10" max="10" width="11.3984375" customWidth="1"/>
    <col min="11" max="11" width="13.59765625" customWidth="1"/>
  </cols>
  <sheetData>
    <row r="1" spans="1:11" ht="18">
      <c r="A1" s="2"/>
      <c r="B1" s="1"/>
      <c r="D1" s="1"/>
      <c r="E1" s="1"/>
      <c r="F1" s="1"/>
      <c r="G1" s="1"/>
      <c r="H1" s="1"/>
      <c r="I1" s="1"/>
      <c r="J1" s="27" t="s">
        <v>16</v>
      </c>
      <c r="K1" s="28"/>
    </row>
    <row r="2" spans="1:11" ht="17.399999999999999">
      <c r="A2" s="2"/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17.399999999999999">
      <c r="A3" s="1"/>
      <c r="B3" s="44" t="s">
        <v>35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ht="15.6">
      <c r="A4" s="4"/>
      <c r="B4" s="1"/>
      <c r="D4" s="1"/>
      <c r="E4" s="1"/>
      <c r="F4" s="1"/>
      <c r="G4" s="1"/>
      <c r="H4" s="1"/>
      <c r="I4" s="1"/>
      <c r="J4" s="1"/>
      <c r="K4" s="1"/>
    </row>
    <row r="5" spans="1:11" ht="16.2">
      <c r="A5" s="3"/>
      <c r="B5" s="45" t="s">
        <v>45</v>
      </c>
      <c r="C5" s="45"/>
      <c r="D5" s="45"/>
      <c r="E5" s="45"/>
      <c r="F5" s="45"/>
      <c r="G5" s="45"/>
      <c r="H5" s="45"/>
      <c r="I5" s="45"/>
      <c r="J5" s="45"/>
      <c r="K5" s="45"/>
    </row>
    <row r="6" spans="1:11" ht="17.399999999999999">
      <c r="A6" s="2"/>
      <c r="B6" s="1"/>
      <c r="D6" s="1"/>
      <c r="E6" s="1"/>
      <c r="F6" s="1"/>
      <c r="G6" s="1"/>
      <c r="H6" s="1"/>
      <c r="I6" s="1"/>
      <c r="J6" s="1"/>
      <c r="K6" s="1"/>
    </row>
    <row r="7" spans="1:11" ht="28.8">
      <c r="A7" s="46" t="s">
        <v>0</v>
      </c>
      <c r="B7" s="46" t="s">
        <v>1</v>
      </c>
      <c r="C7" s="47" t="s">
        <v>20</v>
      </c>
      <c r="D7" s="46" t="s">
        <v>2</v>
      </c>
      <c r="E7" s="46" t="s">
        <v>3</v>
      </c>
      <c r="F7" s="10" t="s">
        <v>4</v>
      </c>
      <c r="G7" s="16" t="s">
        <v>5</v>
      </c>
      <c r="H7" s="49" t="s">
        <v>6</v>
      </c>
      <c r="I7" s="49"/>
      <c r="J7" s="16" t="s">
        <v>5</v>
      </c>
    </row>
    <row r="8" spans="1:11" ht="14.4">
      <c r="A8" s="46"/>
      <c r="B8" s="46"/>
      <c r="C8" s="48"/>
      <c r="D8" s="46"/>
      <c r="E8" s="46"/>
      <c r="F8" s="11" t="s">
        <v>7</v>
      </c>
      <c r="G8" s="17" t="s">
        <v>7</v>
      </c>
      <c r="H8" s="12" t="s">
        <v>8</v>
      </c>
      <c r="I8" s="14" t="s">
        <v>9</v>
      </c>
      <c r="J8" s="6" t="s">
        <v>10</v>
      </c>
    </row>
    <row r="9" spans="1:11" s="1" customFormat="1" ht="28.8">
      <c r="A9" s="34">
        <v>1</v>
      </c>
      <c r="B9" s="38" t="s">
        <v>21</v>
      </c>
      <c r="C9" s="34" t="s">
        <v>36</v>
      </c>
      <c r="D9" s="7" t="s">
        <v>11</v>
      </c>
      <c r="E9" s="40">
        <v>1</v>
      </c>
      <c r="F9" s="41"/>
      <c r="G9" s="13">
        <f t="shared" ref="G9:G19" si="0">PRODUCT(E9:F9)</f>
        <v>1</v>
      </c>
      <c r="H9" s="23">
        <v>0.23</v>
      </c>
      <c r="I9" s="8">
        <f t="shared" ref="I9:I22" si="1">SUM(G9*H9)</f>
        <v>0.23</v>
      </c>
      <c r="J9" s="15">
        <f t="shared" ref="J9:J19" si="2">SUM(G9+I9)</f>
        <v>1.23</v>
      </c>
    </row>
    <row r="10" spans="1:11" s="1" customFormat="1" ht="14.4">
      <c r="A10" s="34">
        <v>2</v>
      </c>
      <c r="B10" s="38" t="s">
        <v>22</v>
      </c>
      <c r="C10" s="34" t="s">
        <v>36</v>
      </c>
      <c r="D10" s="7" t="s">
        <v>11</v>
      </c>
      <c r="E10" s="40">
        <v>1</v>
      </c>
      <c r="F10" s="41"/>
      <c r="G10" s="13">
        <f t="shared" si="0"/>
        <v>1</v>
      </c>
      <c r="H10" s="23">
        <v>0.23</v>
      </c>
      <c r="I10" s="8">
        <f t="shared" si="1"/>
        <v>0.23</v>
      </c>
      <c r="J10" s="15">
        <f t="shared" si="2"/>
        <v>1.23</v>
      </c>
    </row>
    <row r="11" spans="1:11" s="1" customFormat="1" ht="14.4">
      <c r="A11" s="34">
        <v>3</v>
      </c>
      <c r="B11" s="38" t="s">
        <v>23</v>
      </c>
      <c r="C11" s="34" t="s">
        <v>36</v>
      </c>
      <c r="D11" s="7" t="s">
        <v>11</v>
      </c>
      <c r="E11" s="40">
        <v>1</v>
      </c>
      <c r="F11" s="41"/>
      <c r="G11" s="13">
        <f t="shared" si="0"/>
        <v>1</v>
      </c>
      <c r="H11" s="23">
        <v>0.23</v>
      </c>
      <c r="I11" s="8">
        <f t="shared" si="1"/>
        <v>0.23</v>
      </c>
      <c r="J11" s="15">
        <f t="shared" si="2"/>
        <v>1.23</v>
      </c>
    </row>
    <row r="12" spans="1:11" s="1" customFormat="1" ht="14.4">
      <c r="A12" s="34">
        <v>4</v>
      </c>
      <c r="B12" s="38" t="s">
        <v>24</v>
      </c>
      <c r="C12" s="34" t="s">
        <v>36</v>
      </c>
      <c r="D12" s="7" t="s">
        <v>11</v>
      </c>
      <c r="E12" s="40">
        <v>1</v>
      </c>
      <c r="F12" s="41"/>
      <c r="G12" s="13">
        <f t="shared" si="0"/>
        <v>1</v>
      </c>
      <c r="H12" s="23">
        <v>0.23</v>
      </c>
      <c r="I12" s="8">
        <f t="shared" si="1"/>
        <v>0.23</v>
      </c>
      <c r="J12" s="15">
        <f t="shared" si="2"/>
        <v>1.23</v>
      </c>
    </row>
    <row r="13" spans="1:11" s="1" customFormat="1" ht="14.4">
      <c r="A13" s="34">
        <v>5</v>
      </c>
      <c r="B13" s="38" t="s">
        <v>25</v>
      </c>
      <c r="C13" s="34" t="s">
        <v>36</v>
      </c>
      <c r="D13" s="7" t="s">
        <v>11</v>
      </c>
      <c r="E13" s="40">
        <v>1</v>
      </c>
      <c r="F13" s="41"/>
      <c r="G13" s="13">
        <f t="shared" si="0"/>
        <v>1</v>
      </c>
      <c r="H13" s="23">
        <v>0.23</v>
      </c>
      <c r="I13" s="8">
        <f t="shared" si="1"/>
        <v>0.23</v>
      </c>
      <c r="J13" s="15">
        <f t="shared" si="2"/>
        <v>1.23</v>
      </c>
    </row>
    <row r="14" spans="1:11" s="1" customFormat="1" ht="14.4">
      <c r="A14" s="34">
        <v>6</v>
      </c>
      <c r="B14" s="38" t="s">
        <v>26</v>
      </c>
      <c r="C14" s="34" t="s">
        <v>36</v>
      </c>
      <c r="D14" s="7" t="s">
        <v>11</v>
      </c>
      <c r="E14" s="40">
        <v>1</v>
      </c>
      <c r="F14" s="41"/>
      <c r="G14" s="13">
        <f t="shared" si="0"/>
        <v>1</v>
      </c>
      <c r="H14" s="23">
        <v>0.23</v>
      </c>
      <c r="I14" s="8">
        <f t="shared" si="1"/>
        <v>0.23</v>
      </c>
      <c r="J14" s="15">
        <f t="shared" si="2"/>
        <v>1.23</v>
      </c>
    </row>
    <row r="15" spans="1:11" s="1" customFormat="1" ht="18.75" customHeight="1">
      <c r="A15" s="34">
        <v>7</v>
      </c>
      <c r="B15" s="38" t="s">
        <v>27</v>
      </c>
      <c r="C15" s="34" t="s">
        <v>36</v>
      </c>
      <c r="D15" s="7" t="s">
        <v>11</v>
      </c>
      <c r="E15" s="40">
        <v>1</v>
      </c>
      <c r="F15" s="41"/>
      <c r="G15" s="13">
        <f t="shared" si="0"/>
        <v>1</v>
      </c>
      <c r="H15" s="23">
        <v>0.23</v>
      </c>
      <c r="I15" s="8">
        <f t="shared" si="1"/>
        <v>0.23</v>
      </c>
      <c r="J15" s="15">
        <f t="shared" si="2"/>
        <v>1.23</v>
      </c>
    </row>
    <row r="16" spans="1:11" s="1" customFormat="1" ht="17.25" customHeight="1">
      <c r="A16" s="34">
        <v>8</v>
      </c>
      <c r="B16" s="38" t="s">
        <v>28</v>
      </c>
      <c r="C16" s="34" t="s">
        <v>36</v>
      </c>
      <c r="D16" s="7" t="s">
        <v>11</v>
      </c>
      <c r="E16" s="40">
        <v>1</v>
      </c>
      <c r="F16" s="41"/>
      <c r="G16" s="13">
        <f t="shared" si="0"/>
        <v>1</v>
      </c>
      <c r="H16" s="23">
        <v>0.23</v>
      </c>
      <c r="I16" s="8">
        <f t="shared" si="1"/>
        <v>0.23</v>
      </c>
      <c r="J16" s="15">
        <f t="shared" si="2"/>
        <v>1.23</v>
      </c>
    </row>
    <row r="17" spans="1:11" s="1" customFormat="1" ht="16.5" customHeight="1">
      <c r="A17" s="34">
        <v>9</v>
      </c>
      <c r="B17" s="38" t="s">
        <v>29</v>
      </c>
      <c r="C17" s="34" t="s">
        <v>36</v>
      </c>
      <c r="D17" s="7" t="s">
        <v>11</v>
      </c>
      <c r="E17" s="40">
        <v>1</v>
      </c>
      <c r="F17" s="41"/>
      <c r="G17" s="13">
        <f t="shared" si="0"/>
        <v>1</v>
      </c>
      <c r="H17" s="23">
        <v>0.23</v>
      </c>
      <c r="I17" s="8">
        <f t="shared" si="1"/>
        <v>0.23</v>
      </c>
      <c r="J17" s="15">
        <f t="shared" si="2"/>
        <v>1.23</v>
      </c>
    </row>
    <row r="18" spans="1:11" s="1" customFormat="1" ht="19.5" customHeight="1">
      <c r="A18" s="34">
        <v>10</v>
      </c>
      <c r="B18" s="38" t="s">
        <v>30</v>
      </c>
      <c r="C18" s="34" t="s">
        <v>36</v>
      </c>
      <c r="D18" s="7" t="s">
        <v>11</v>
      </c>
      <c r="E18" s="40">
        <v>1</v>
      </c>
      <c r="F18" s="41"/>
      <c r="G18" s="13">
        <f t="shared" si="0"/>
        <v>1</v>
      </c>
      <c r="H18" s="23">
        <v>0.23</v>
      </c>
      <c r="I18" s="8">
        <f t="shared" si="1"/>
        <v>0.23</v>
      </c>
      <c r="J18" s="15">
        <f t="shared" si="2"/>
        <v>1.23</v>
      </c>
    </row>
    <row r="19" spans="1:11" s="1" customFormat="1" ht="16.5" customHeight="1">
      <c r="A19" s="34">
        <v>11</v>
      </c>
      <c r="B19" s="39" t="s">
        <v>31</v>
      </c>
      <c r="C19" s="34" t="s">
        <v>36</v>
      </c>
      <c r="D19" s="7" t="s">
        <v>11</v>
      </c>
      <c r="E19" s="40">
        <v>1</v>
      </c>
      <c r="F19" s="41"/>
      <c r="G19" s="13">
        <f t="shared" si="0"/>
        <v>1</v>
      </c>
      <c r="H19" s="23">
        <v>0.23</v>
      </c>
      <c r="I19" s="8">
        <f t="shared" si="1"/>
        <v>0.23</v>
      </c>
      <c r="J19" s="15">
        <f t="shared" si="2"/>
        <v>1.23</v>
      </c>
    </row>
    <row r="20" spans="1:11" s="1" customFormat="1" ht="15" customHeight="1">
      <c r="A20" s="35">
        <v>12</v>
      </c>
      <c r="B20" s="36" t="s">
        <v>32</v>
      </c>
      <c r="C20" s="34" t="s">
        <v>36</v>
      </c>
      <c r="D20" s="7" t="s">
        <v>11</v>
      </c>
      <c r="E20" s="7">
        <v>1</v>
      </c>
      <c r="F20" s="41"/>
      <c r="G20" s="13">
        <f t="shared" ref="G20:G21" si="3">PRODUCT(E20:F20)</f>
        <v>1</v>
      </c>
      <c r="H20" s="23">
        <v>0.23</v>
      </c>
      <c r="I20" s="8">
        <f t="shared" si="1"/>
        <v>0.23</v>
      </c>
      <c r="J20" s="15">
        <f t="shared" ref="J20:J21" si="4">SUM(G20+I20)</f>
        <v>1.23</v>
      </c>
    </row>
    <row r="21" spans="1:11" s="1" customFormat="1" ht="15" customHeight="1">
      <c r="A21" s="35">
        <v>13</v>
      </c>
      <c r="B21" s="36" t="s">
        <v>33</v>
      </c>
      <c r="C21" s="34" t="s">
        <v>36</v>
      </c>
      <c r="D21" s="7" t="s">
        <v>11</v>
      </c>
      <c r="E21" s="7">
        <v>1</v>
      </c>
      <c r="F21" s="41"/>
      <c r="G21" s="13">
        <f t="shared" si="3"/>
        <v>1</v>
      </c>
      <c r="H21" s="23">
        <v>0.23</v>
      </c>
      <c r="I21" s="8">
        <f t="shared" si="1"/>
        <v>0.23</v>
      </c>
      <c r="J21" s="15">
        <f t="shared" si="4"/>
        <v>1.23</v>
      </c>
    </row>
    <row r="22" spans="1:11" s="1" customFormat="1" ht="16.5" customHeight="1">
      <c r="A22" s="35">
        <v>14</v>
      </c>
      <c r="B22" s="36" t="s">
        <v>34</v>
      </c>
      <c r="C22" s="34" t="s">
        <v>36</v>
      </c>
      <c r="D22" s="7" t="s">
        <v>11</v>
      </c>
      <c r="E22" s="7">
        <v>1</v>
      </c>
      <c r="F22" s="41"/>
      <c r="G22" s="13">
        <f>PRODUCT(E22:F22)</f>
        <v>1</v>
      </c>
      <c r="H22" s="23">
        <v>0.23</v>
      </c>
      <c r="I22" s="8">
        <f t="shared" si="1"/>
        <v>0.23</v>
      </c>
      <c r="J22" s="15">
        <f>SUM(G22+I22)</f>
        <v>1.23</v>
      </c>
    </row>
    <row r="23" spans="1:11" ht="14.4" thickBot="1">
      <c r="A23" s="21"/>
      <c r="B23" s="50" t="s">
        <v>12</v>
      </c>
      <c r="C23" s="51"/>
      <c r="D23" s="52"/>
      <c r="E23" s="53"/>
      <c r="F23" s="19">
        <f>SUM(F9:F22)</f>
        <v>0</v>
      </c>
      <c r="G23" s="19">
        <f>SUM(G9:G22)</f>
        <v>14</v>
      </c>
      <c r="H23" s="22">
        <f>SUM(H22)</f>
        <v>0.23</v>
      </c>
      <c r="I23" s="8">
        <f>SUM(I9*I14)</f>
        <v>5.2900000000000003E-2</v>
      </c>
      <c r="J23" s="20">
        <f>SUM(J9:J22)</f>
        <v>17.220000000000002</v>
      </c>
    </row>
    <row r="24" spans="1:11" ht="15.75" customHeight="1" thickBot="1">
      <c r="A24" s="54" t="s">
        <v>13</v>
      </c>
      <c r="B24" s="55"/>
      <c r="C24" s="55"/>
      <c r="D24" s="55"/>
      <c r="E24" s="55"/>
      <c r="F24" s="56"/>
      <c r="G24" s="37">
        <f>SUM(G23)</f>
        <v>14</v>
      </c>
      <c r="H24" s="18" t="s">
        <v>14</v>
      </c>
      <c r="I24" s="29">
        <f>SUM(I23)</f>
        <v>5.2900000000000003E-2</v>
      </c>
      <c r="J24" s="30">
        <f>SUM(J23)</f>
        <v>17.220000000000002</v>
      </c>
    </row>
    <row r="25" spans="1:11" ht="18">
      <c r="A25" s="5"/>
      <c r="B25" s="1"/>
      <c r="D25" s="1"/>
      <c r="E25" s="1"/>
      <c r="F25" s="1"/>
      <c r="G25" s="1"/>
      <c r="H25" s="1"/>
      <c r="I25" s="1"/>
      <c r="J25" s="1"/>
      <c r="K25" s="1"/>
    </row>
    <row r="26" spans="1:11" ht="18">
      <c r="A26" s="5"/>
      <c r="B26" s="24"/>
      <c r="C26" s="24"/>
      <c r="D26" s="1"/>
      <c r="E26" s="1"/>
      <c r="F26" s="1"/>
      <c r="G26" s="1"/>
      <c r="H26" s="1"/>
      <c r="I26" s="1"/>
      <c r="J26" s="1"/>
      <c r="K26" s="1"/>
    </row>
    <row r="27" spans="1:11" ht="18">
      <c r="A27" s="5"/>
      <c r="B27" s="25"/>
      <c r="C27" s="25"/>
      <c r="D27" s="1"/>
      <c r="E27" s="1"/>
      <c r="F27" s="1"/>
      <c r="G27" s="57" t="s">
        <v>17</v>
      </c>
      <c r="H27" s="58"/>
      <c r="I27" s="58"/>
      <c r="J27" s="58"/>
      <c r="K27" s="1"/>
    </row>
    <row r="28" spans="1:11" ht="18">
      <c r="A28" s="5" t="s">
        <v>15</v>
      </c>
      <c r="B28" s="25"/>
      <c r="C28" s="25"/>
      <c r="D28" s="1"/>
      <c r="E28" s="1"/>
      <c r="F28" s="1"/>
      <c r="G28" s="59"/>
      <c r="H28" s="59"/>
      <c r="I28" s="59"/>
      <c r="J28" s="59"/>
      <c r="K28" s="1"/>
    </row>
    <row r="29" spans="1:11" ht="18">
      <c r="A29" s="5"/>
      <c r="B29" s="25"/>
      <c r="C29" s="25"/>
      <c r="D29" s="1"/>
      <c r="E29" s="1"/>
      <c r="F29" s="1"/>
      <c r="G29" s="26" t="s">
        <v>18</v>
      </c>
      <c r="H29" s="26"/>
      <c r="I29" s="26"/>
      <c r="J29" s="26"/>
      <c r="K29" s="1"/>
    </row>
    <row r="30" spans="1:11" s="1" customFormat="1" ht="18">
      <c r="A30" s="5"/>
      <c r="B30" s="25"/>
      <c r="C30" s="25"/>
      <c r="G30" s="42" t="s">
        <v>19</v>
      </c>
      <c r="H30" s="42"/>
      <c r="I30" s="42"/>
      <c r="J30" s="42"/>
    </row>
    <row r="31" spans="1:11" s="1" customFormat="1" ht="18">
      <c r="A31" s="5"/>
      <c r="B31" s="25"/>
      <c r="C31" s="25"/>
      <c r="J31" s="5"/>
    </row>
    <row r="32" spans="1:11" ht="14.25" customHeight="1">
      <c r="A32" s="1"/>
      <c r="B32" s="1"/>
      <c r="D32" s="1"/>
      <c r="E32" s="1"/>
      <c r="F32" s="1"/>
      <c r="K32" s="1"/>
    </row>
    <row r="33" spans="1:11">
      <c r="A33" s="1"/>
      <c r="B33" s="1"/>
      <c r="D33" s="1"/>
      <c r="E33" s="1"/>
      <c r="F33" s="1"/>
      <c r="G33" s="42"/>
      <c r="H33" s="42"/>
      <c r="I33" s="42"/>
      <c r="J33" s="42"/>
      <c r="K33" s="9"/>
    </row>
  </sheetData>
  <mergeCells count="15">
    <mergeCell ref="G30:J30"/>
    <mergeCell ref="G33:J33"/>
    <mergeCell ref="B3:K3"/>
    <mergeCell ref="B5:K5"/>
    <mergeCell ref="H7:I7"/>
    <mergeCell ref="C7:C8"/>
    <mergeCell ref="B2:K2"/>
    <mergeCell ref="G27:J27"/>
    <mergeCell ref="G28:J28"/>
    <mergeCell ref="A7:A8"/>
    <mergeCell ref="B7:B8"/>
    <mergeCell ref="D7:D8"/>
    <mergeCell ref="E7:E8"/>
    <mergeCell ref="A24:F24"/>
    <mergeCell ref="B23:E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C4B551C-5FCB-483E-9411-96C34BF7513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Skoda Octavia</vt:lpstr>
      <vt:lpstr>Opel Insignia</vt:lpstr>
      <vt:lpstr>Ford Ranger</vt:lpstr>
      <vt:lpstr>VW Transporter</vt:lpstr>
      <vt:lpstr>VW Crafter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S.Kil</dc:creator>
  <cp:lastModifiedBy>Wąsowicz Agata</cp:lastModifiedBy>
  <cp:lastPrinted>2025-12-11T09:40:35Z</cp:lastPrinted>
  <dcterms:created xsi:type="dcterms:W3CDTF">2016-01-29T05:54:00Z</dcterms:created>
  <dcterms:modified xsi:type="dcterms:W3CDTF">2025-12-15T11:01:40Z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7898e192-b855-4759-9e47-a648b1f898e0</vt:lpwstr>
  </property>
  <property fmtid="{D5CDD505-2E9C-101B-9397-08002B2CF9AE}" pid="3" name="bjClsUserRVM">
    <vt:lpwstr>[]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Saver">
    <vt:lpwstr>m66D9A9jNw+JOWeq+z172tb760aN2Ek+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pmDocIH">
    <vt:lpwstr>zYQ4Zgx1H4HRbx8DlUxUA4HQBx7nR7Ss</vt:lpwstr>
  </property>
</Properties>
</file>